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<sst xmlns="http://schemas.openxmlformats.org/spreadsheetml/2006/main" count="51" uniqueCount="51">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</sst>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115570</xdr:colOff>
      <xdr:row>0</xdr:row>
      <xdr:rowOff>1270</xdr:rowOff>
    </xdr:from>
    <xdr:to>
      <xdr:col>13</xdr:col>
      <xdr:colOff>546735</xdr:colOff>
      <xdr:row>31</xdr:row>
      <xdr:rowOff>12065</xdr:rowOff>
    </xdr:to>
    <xdr:pic>
      <xdr:nvPicPr>
        <xdr:cNvPr id="2" name="图片 1" descr="154627d63abe4f48c74c5468cc9b284"/>
        <xdr:cNvPicPr>
          <a:picLocks noChangeAspect="1"/>
        </xdr:cNvPicPr>
      </xdr:nvPicPr>
      <xdr:blipFill>
        <a:blip r:embed="rId1"/>
        <a:srcRect t="3939" b="6894"/>
        <a:stretch>
          <a:fillRect/>
        </a:stretch>
      </xdr:blipFill>
      <xdr:spPr>
        <a:xfrm>
          <a:off x="5601970" y="1270"/>
          <a:ext cx="2869565" cy="5680075"/>
        </a:xfrm>
        <a:prstGeom prst="rect">
          <a:avLst/>
        </a:prstGeom>
      </xdr:spPr>
    </xdr:pic>
    <xdr:clientData/>
  </xdr:twoCellAnchor>
  <xdr:twoCellAnchor editAs="oneCell">
    <xdr:from>
      <xdr:col>4</xdr:col>
      <xdr:colOff>274320</xdr:colOff>
      <xdr:row>0</xdr:row>
      <xdr:rowOff>635</xdr:rowOff>
    </xdr:from>
    <xdr:to>
      <xdr:col>9</xdr:col>
      <xdr:colOff>86995</xdr:colOff>
      <xdr:row>30</xdr:row>
      <xdr:rowOff>130175</xdr:rowOff>
    </xdr:to>
    <xdr:pic>
      <xdr:nvPicPr>
        <xdr:cNvPr id="3" name="图片 2" descr="0b65a4e2bd9e20cefcb91f7f6baae5c"/>
        <xdr:cNvPicPr>
          <a:picLocks noChangeAspect="1"/>
        </xdr:cNvPicPr>
      </xdr:nvPicPr>
      <xdr:blipFill>
        <a:blip r:embed="rId2"/>
        <a:srcRect t="3939" b="7727"/>
        <a:stretch>
          <a:fillRect/>
        </a:stretch>
      </xdr:blipFill>
      <xdr:spPr>
        <a:xfrm>
          <a:off x="2712720" y="635"/>
          <a:ext cx="2860675" cy="56159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4</xdr:col>
      <xdr:colOff>283210</xdr:colOff>
      <xdr:row>31</xdr:row>
      <xdr:rowOff>162560</xdr:rowOff>
    </xdr:to>
    <xdr:pic>
      <xdr:nvPicPr>
        <xdr:cNvPr id="4" name="图片 3" descr="85df7260f6dec0d47e4fd23da7e4837"/>
        <xdr:cNvPicPr>
          <a:picLocks noChangeAspect="1"/>
        </xdr:cNvPicPr>
      </xdr:nvPicPr>
      <xdr:blipFill>
        <a:blip r:embed="rId3"/>
        <a:srcRect t="3927"/>
        <a:stretch>
          <a:fillRect/>
        </a:stretch>
      </xdr:blipFill>
      <xdr:spPr>
        <a:xfrm>
          <a:off x="635" y="635"/>
          <a:ext cx="2720975" cy="5831205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24</xdr:row>
      <xdr:rowOff>121920</xdr:rowOff>
    </xdr:from>
    <xdr:to>
      <xdr:col>4</xdr:col>
      <xdr:colOff>182880</xdr:colOff>
      <xdr:row>25</xdr:row>
      <xdr:rowOff>167640</xdr:rowOff>
    </xdr:to>
    <xdr:sp>
      <xdr:nvSpPr>
        <xdr:cNvPr id="5" name="矩形 4"/>
        <xdr:cNvSpPr/>
      </xdr:nvSpPr>
      <xdr:spPr>
        <a:xfrm>
          <a:off x="121920" y="4511040"/>
          <a:ext cx="24993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431800</xdr:colOff>
      <xdr:row>25</xdr:row>
      <xdr:rowOff>142240</xdr:rowOff>
    </xdr:from>
    <xdr:to>
      <xdr:col>8</xdr:col>
      <xdr:colOff>607060</xdr:colOff>
      <xdr:row>27</xdr:row>
      <xdr:rowOff>5080</xdr:rowOff>
    </xdr:to>
    <xdr:sp>
      <xdr:nvSpPr>
        <xdr:cNvPr id="6" name="矩形 5"/>
        <xdr:cNvSpPr/>
      </xdr:nvSpPr>
      <xdr:spPr>
        <a:xfrm>
          <a:off x="2870200" y="4714240"/>
          <a:ext cx="26136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215900</xdr:colOff>
      <xdr:row>25</xdr:row>
      <xdr:rowOff>154940</xdr:rowOff>
    </xdr:from>
    <xdr:to>
      <xdr:col>13</xdr:col>
      <xdr:colOff>497205</xdr:colOff>
      <xdr:row>27</xdr:row>
      <xdr:rowOff>33020</xdr:rowOff>
    </xdr:to>
    <xdr:sp>
      <xdr:nvSpPr>
        <xdr:cNvPr id="7" name="矩形 6"/>
        <xdr:cNvSpPr/>
      </xdr:nvSpPr>
      <xdr:spPr>
        <a:xfrm>
          <a:off x="5702300" y="4726940"/>
          <a:ext cx="2719705" cy="2438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91440</xdr:colOff>
      <xdr:row>63</xdr:row>
      <xdr:rowOff>160020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6217920"/>
          <a:ext cx="3749040" cy="546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13</xdr:col>
      <xdr:colOff>68580</xdr:colOff>
      <xdr:row>64</xdr:row>
      <xdr:rowOff>160020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7200" y="6217920"/>
          <a:ext cx="3726180" cy="564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39370</xdr:colOff>
      <xdr:row>60</xdr:row>
      <xdr:rowOff>22860</xdr:rowOff>
    </xdr:from>
    <xdr:to>
      <xdr:col>4</xdr:col>
      <xdr:colOff>100330</xdr:colOff>
      <xdr:row>62</xdr:row>
      <xdr:rowOff>7620</xdr:rowOff>
    </xdr:to>
    <xdr:sp>
      <xdr:nvSpPr>
        <xdr:cNvPr id="10" name="矩形 9"/>
        <xdr:cNvSpPr/>
      </xdr:nvSpPr>
      <xdr:spPr>
        <a:xfrm>
          <a:off x="39370" y="1099566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120650</xdr:colOff>
      <xdr:row>60</xdr:row>
      <xdr:rowOff>81280</xdr:rowOff>
    </xdr:from>
    <xdr:to>
      <xdr:col>11</xdr:col>
      <xdr:colOff>181610</xdr:colOff>
      <xdr:row>62</xdr:row>
      <xdr:rowOff>66040</xdr:rowOff>
    </xdr:to>
    <xdr:sp>
      <xdr:nvSpPr>
        <xdr:cNvPr id="11" name="矩形 10"/>
        <xdr:cNvSpPr/>
      </xdr:nvSpPr>
      <xdr:spPr>
        <a:xfrm>
          <a:off x="4387850" y="1105408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39" workbookViewId="0">
      <selection activeCell="K53" sqref="K53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35"/>
      <c r="J4" s="3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40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34.59</v>
      </c>
      <c r="G8" s="15">
        <v>0</v>
      </c>
      <c r="H8" s="15">
        <f>F8+G8</f>
        <v>34.59</v>
      </c>
      <c r="I8" s="36"/>
      <c r="J8" s="37" t="s">
        <v>15</v>
      </c>
    </row>
    <row r="9" ht="40" customHeight="1" spans="1:10">
      <c r="A9" s="13"/>
      <c r="B9" s="14"/>
      <c r="C9" s="15"/>
      <c r="D9" s="16"/>
      <c r="E9" s="15"/>
      <c r="F9" s="15">
        <v>45.72</v>
      </c>
      <c r="G9" s="15">
        <v>0</v>
      </c>
      <c r="H9" s="15">
        <f>F9+G9</f>
        <v>45.72</v>
      </c>
      <c r="I9" s="36"/>
      <c r="J9" s="38"/>
    </row>
    <row r="10" ht="40" customHeight="1" spans="1:10">
      <c r="A10" s="13"/>
      <c r="B10" s="14"/>
      <c r="C10" s="15"/>
      <c r="D10" s="16"/>
      <c r="E10" s="15"/>
      <c r="F10" s="15">
        <v>41.83</v>
      </c>
      <c r="G10" s="15">
        <v>0</v>
      </c>
      <c r="H10" s="15">
        <f>F10+G10</f>
        <v>41.83</v>
      </c>
      <c r="I10" s="36"/>
      <c r="J10" s="38"/>
    </row>
    <row r="11" ht="40" customHeight="1" spans="1:10">
      <c r="A11" s="13"/>
      <c r="B11" s="14"/>
      <c r="C11" s="15"/>
      <c r="D11" s="16"/>
      <c r="E11" s="15"/>
      <c r="F11" s="15">
        <v>36.26</v>
      </c>
      <c r="G11" s="15">
        <v>0</v>
      </c>
      <c r="H11" s="15">
        <f t="shared" ref="H11:H21" si="0">F11+G11</f>
        <v>36.26</v>
      </c>
      <c r="I11" s="36"/>
      <c r="J11" s="38"/>
    </row>
    <row r="12" ht="40" customHeight="1" spans="1:10">
      <c r="A12" s="13"/>
      <c r="B12" s="14"/>
      <c r="C12" s="15"/>
      <c r="D12" s="16"/>
      <c r="E12" s="15"/>
      <c r="F12" s="15">
        <v>43.22</v>
      </c>
      <c r="G12" s="15">
        <v>0</v>
      </c>
      <c r="H12" s="15">
        <f t="shared" si="0"/>
        <v>43.22</v>
      </c>
      <c r="I12" s="36"/>
      <c r="J12" s="38"/>
    </row>
    <row r="13" ht="40" customHeight="1" spans="1:10">
      <c r="A13" s="13"/>
      <c r="B13" s="14"/>
      <c r="C13" s="15"/>
      <c r="D13" s="16"/>
      <c r="E13" s="15"/>
      <c r="F13" s="15">
        <v>33.43</v>
      </c>
      <c r="G13" s="15">
        <v>0</v>
      </c>
      <c r="H13" s="15">
        <f t="shared" si="0"/>
        <v>33.43</v>
      </c>
      <c r="I13" s="36"/>
      <c r="J13" s="38"/>
    </row>
    <row r="14" ht="40" customHeight="1" spans="1:10">
      <c r="A14" s="13"/>
      <c r="B14" s="14"/>
      <c r="C14" s="15"/>
      <c r="D14" s="16"/>
      <c r="E14" s="15"/>
      <c r="F14" s="15">
        <v>41.18</v>
      </c>
      <c r="G14" s="15">
        <v>0</v>
      </c>
      <c r="H14" s="15">
        <f t="shared" si="0"/>
        <v>41.18</v>
      </c>
      <c r="I14" s="36"/>
      <c r="J14" s="38"/>
    </row>
    <row r="15" ht="40" customHeight="1" spans="1:10">
      <c r="A15" s="13"/>
      <c r="B15" s="14"/>
      <c r="C15" s="15"/>
      <c r="D15" s="16"/>
      <c r="E15" s="15"/>
      <c r="F15" s="15">
        <v>112.18</v>
      </c>
      <c r="G15" s="15">
        <v>0</v>
      </c>
      <c r="H15" s="15">
        <f t="shared" si="0"/>
        <v>112.18</v>
      </c>
      <c r="I15" s="36"/>
      <c r="J15" s="38"/>
    </row>
    <row r="16" ht="40" customHeight="1" spans="1:10">
      <c r="A16" s="13"/>
      <c r="B16" s="14"/>
      <c r="C16" s="15"/>
      <c r="D16" s="16"/>
      <c r="E16" s="15"/>
      <c r="F16" s="15">
        <v>69.34</v>
      </c>
      <c r="G16" s="15">
        <v>0</v>
      </c>
      <c r="H16" s="15">
        <f t="shared" si="0"/>
        <v>69.34</v>
      </c>
      <c r="I16" s="36"/>
      <c r="J16" s="38"/>
    </row>
    <row r="17" ht="40" customHeight="1" spans="1:10">
      <c r="A17" s="13"/>
      <c r="B17" s="14"/>
      <c r="C17" s="15"/>
      <c r="D17" s="16"/>
      <c r="E17" s="15"/>
      <c r="F17" s="15">
        <v>79.6</v>
      </c>
      <c r="G17" s="15">
        <v>0</v>
      </c>
      <c r="H17" s="15">
        <f t="shared" si="0"/>
        <v>79.6</v>
      </c>
      <c r="I17" s="36"/>
      <c r="J17" s="38"/>
    </row>
    <row r="18" ht="40" customHeight="1" spans="1:10">
      <c r="A18" s="13"/>
      <c r="B18" s="14"/>
      <c r="C18" s="15"/>
      <c r="D18" s="16"/>
      <c r="E18" s="15"/>
      <c r="F18" s="15">
        <v>12.04</v>
      </c>
      <c r="G18" s="15">
        <v>0</v>
      </c>
      <c r="H18" s="15">
        <f t="shared" si="0"/>
        <v>12.04</v>
      </c>
      <c r="I18" s="36"/>
      <c r="J18" s="38"/>
    </row>
    <row r="19" ht="40" customHeight="1" spans="1:10">
      <c r="A19" s="13"/>
      <c r="B19" s="14"/>
      <c r="C19" s="15"/>
      <c r="D19" s="16"/>
      <c r="E19" s="15"/>
      <c r="F19" s="15">
        <v>22.84</v>
      </c>
      <c r="G19" s="15">
        <v>0</v>
      </c>
      <c r="H19" s="15">
        <f t="shared" si="0"/>
        <v>22.84</v>
      </c>
      <c r="I19" s="36"/>
      <c r="J19" s="38"/>
    </row>
    <row r="20" ht="40" customHeight="1" spans="1:10">
      <c r="A20" s="13"/>
      <c r="B20" s="14"/>
      <c r="C20" s="15"/>
      <c r="D20" s="16"/>
      <c r="E20" s="15"/>
      <c r="F20" s="15">
        <v>90.27</v>
      </c>
      <c r="G20" s="15">
        <v>0</v>
      </c>
      <c r="H20" s="15">
        <f t="shared" si="0"/>
        <v>90.27</v>
      </c>
      <c r="I20" s="36"/>
      <c r="J20" s="38"/>
    </row>
    <row r="21" ht="40" customHeight="1" spans="1:10">
      <c r="A21" s="13"/>
      <c r="B21" s="14"/>
      <c r="C21" s="15"/>
      <c r="D21" s="16"/>
      <c r="E21" s="15"/>
      <c r="F21" s="15">
        <v>96.6</v>
      </c>
      <c r="G21" s="15">
        <v>0</v>
      </c>
      <c r="H21" s="15">
        <f t="shared" si="0"/>
        <v>96.6</v>
      </c>
      <c r="I21" s="36"/>
      <c r="J21" s="38"/>
    </row>
    <row r="22" s="1" customFormat="1" customHeight="1" spans="1:10">
      <c r="A22" s="17"/>
      <c r="B22" s="18" t="s">
        <v>16</v>
      </c>
      <c r="C22" s="19">
        <f>SUM(C8)</f>
        <v>0</v>
      </c>
      <c r="D22" s="19">
        <f>SUM(D8)</f>
        <v>0</v>
      </c>
      <c r="E22" s="19">
        <f>SUM(E8)</f>
        <v>0</v>
      </c>
      <c r="F22" s="19">
        <f>SUM(F8:F21)</f>
        <v>759.1</v>
      </c>
      <c r="G22" s="19">
        <f>SUM(G8:G21)</f>
        <v>0</v>
      </c>
      <c r="H22" s="19">
        <f>SUM(H8:H21)</f>
        <v>759.1</v>
      </c>
      <c r="I22" s="39"/>
      <c r="J22" s="40"/>
    </row>
    <row r="23" customHeight="1" spans="1:10">
      <c r="A23" s="20">
        <v>2</v>
      </c>
      <c r="B23" s="21" t="s">
        <v>17</v>
      </c>
      <c r="C23" s="22">
        <v>0</v>
      </c>
      <c r="D23" s="20"/>
      <c r="E23" s="22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37" t="s">
        <v>18</v>
      </c>
    </row>
    <row r="24" customHeight="1" spans="1:10">
      <c r="A24" s="23"/>
      <c r="B24" s="24"/>
      <c r="C24" s="25"/>
      <c r="D24" s="23"/>
      <c r="E24" s="25"/>
      <c r="F24" s="15">
        <v>0</v>
      </c>
      <c r="G24" s="15">
        <v>0</v>
      </c>
      <c r="H24" s="15">
        <f t="shared" ref="H24" si="1">F24+G24</f>
        <v>0</v>
      </c>
      <c r="I24" s="36"/>
      <c r="J24" s="38"/>
    </row>
    <row r="25" s="1" customFormat="1" customHeight="1" spans="1:10">
      <c r="A25" s="17"/>
      <c r="B25" s="18" t="s">
        <v>19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0"/>
    </row>
    <row r="26" customHeight="1" spans="1:10">
      <c r="A26" s="13">
        <v>3</v>
      </c>
      <c r="B26" s="14" t="s">
        <v>20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1" t="s">
        <v>21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2"/>
    </row>
    <row r="28" s="1" customFormat="1" customHeight="1" spans="1:10">
      <c r="A28" s="17"/>
      <c r="B28" s="18" t="s">
        <v>22</v>
      </c>
      <c r="C28" s="19">
        <f>SUM(C26)</f>
        <v>0</v>
      </c>
      <c r="D28" s="19">
        <f t="shared" ref="D28:E28" si="2">SUM(D26)</f>
        <v>0</v>
      </c>
      <c r="E28" s="19">
        <f t="shared" si="2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3"/>
    </row>
    <row r="29" customHeight="1" spans="1:10">
      <c r="A29" s="13">
        <v>4</v>
      </c>
      <c r="B29" s="14" t="s">
        <v>23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1" t="s">
        <v>24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s="1" customFormat="1" customHeight="1" spans="1:10">
      <c r="A31" s="17"/>
      <c r="B31" s="18" t="s">
        <v>25</v>
      </c>
      <c r="C31" s="19">
        <f>SUM(C29)</f>
        <v>0</v>
      </c>
      <c r="D31" s="19">
        <f t="shared" ref="D31:E31" si="3">SUM(D29)</f>
        <v>0</v>
      </c>
      <c r="E31" s="19">
        <f t="shared" si="3"/>
        <v>0</v>
      </c>
      <c r="F31" s="19">
        <f>SUM(F29:F30)</f>
        <v>0</v>
      </c>
      <c r="G31" s="19">
        <f t="shared" ref="G31:H31" si="4">SUM(G29:G30)</f>
        <v>0</v>
      </c>
      <c r="H31" s="19">
        <f t="shared" si="4"/>
        <v>0</v>
      </c>
      <c r="I31" s="39"/>
      <c r="J31" s="43"/>
    </row>
    <row r="32" customHeight="1" spans="1:10">
      <c r="A32" s="20">
        <v>5</v>
      </c>
      <c r="B32" s="21" t="s">
        <v>26</v>
      </c>
      <c r="C32" s="22">
        <v>0</v>
      </c>
      <c r="D32" s="22">
        <v>0</v>
      </c>
      <c r="E32" s="15">
        <f>C32*D32</f>
        <v>0</v>
      </c>
      <c r="F32" s="15">
        <v>0</v>
      </c>
      <c r="G32" s="15">
        <v>0</v>
      </c>
      <c r="H32" s="15">
        <v>0</v>
      </c>
      <c r="I32" s="44"/>
      <c r="J32" s="37" t="s">
        <v>27</v>
      </c>
    </row>
    <row r="33" customHeight="1" spans="1:10">
      <c r="A33" s="23"/>
      <c r="B33" s="24"/>
      <c r="C33" s="25"/>
      <c r="D33" s="25"/>
      <c r="E33" s="15"/>
      <c r="F33" s="15">
        <v>0</v>
      </c>
      <c r="G33" s="15">
        <v>0</v>
      </c>
      <c r="H33" s="15">
        <v>0</v>
      </c>
      <c r="I33" s="36"/>
      <c r="J33" s="38"/>
    </row>
    <row r="34" s="1" customFormat="1" customHeight="1" spans="1:10">
      <c r="A34" s="17"/>
      <c r="B34" s="18" t="s">
        <v>28</v>
      </c>
      <c r="C34" s="19">
        <f>SUM(C32)</f>
        <v>0</v>
      </c>
      <c r="D34" s="19">
        <f>SUM(D32)</f>
        <v>0</v>
      </c>
      <c r="E34" s="19">
        <f>SUM(E32:E33)</f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9"/>
      <c r="J34" s="40"/>
    </row>
    <row r="35" customHeight="1" spans="1:10">
      <c r="A35" s="13">
        <v>6</v>
      </c>
      <c r="B35" s="14" t="s">
        <v>29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3:H52" si="5">F35+G35</f>
        <v>0</v>
      </c>
      <c r="I35" s="36"/>
      <c r="J35" s="37" t="s">
        <v>30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5"/>
        <v>0</v>
      </c>
      <c r="I36" s="36"/>
      <c r="J36" s="42"/>
    </row>
    <row r="37" s="1" customFormat="1" customHeight="1" spans="1:10">
      <c r="A37" s="17"/>
      <c r="B37" s="18" t="s">
        <v>31</v>
      </c>
      <c r="C37" s="19">
        <f>SUM(C35)</f>
        <v>0</v>
      </c>
      <c r="D37" s="19">
        <f t="shared" ref="D37:E37" si="6">SUM(D35)</f>
        <v>0</v>
      </c>
      <c r="E37" s="19">
        <f t="shared" si="6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39"/>
      <c r="J37" s="43"/>
    </row>
    <row r="38" customHeight="1" spans="1:10">
      <c r="A38" s="13">
        <v>7</v>
      </c>
      <c r="B38" s="14" t="s">
        <v>32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6"/>
      <c r="J39" s="46"/>
    </row>
    <row r="40" s="1" customFormat="1" customHeight="1" spans="1:10">
      <c r="A40" s="17"/>
      <c r="B40" s="18" t="s">
        <v>33</v>
      </c>
      <c r="C40" s="19">
        <f>SUM(C38)</f>
        <v>0</v>
      </c>
      <c r="D40" s="19">
        <f t="shared" ref="D40:E40" si="7">SUM(D38)</f>
        <v>0</v>
      </c>
      <c r="E40" s="19">
        <f t="shared" si="7"/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39"/>
      <c r="J40" s="47"/>
    </row>
    <row r="41" customHeight="1" spans="1:10">
      <c r="A41" s="13">
        <v>8</v>
      </c>
      <c r="B41" s="14" t="s">
        <v>34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36"/>
      <c r="J41" s="41" t="s">
        <v>35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42"/>
    </row>
    <row r="43" s="1" customFormat="1" customHeight="1" spans="1:10">
      <c r="A43" s="17"/>
      <c r="B43" s="18" t="s">
        <v>36</v>
      </c>
      <c r="C43" s="19">
        <f>SUM(C41)</f>
        <v>0</v>
      </c>
      <c r="D43" s="19">
        <f t="shared" ref="D43:E43" si="8">SUM(D41)</f>
        <v>0</v>
      </c>
      <c r="E43" s="19">
        <f t="shared" si="8"/>
        <v>0</v>
      </c>
      <c r="F43" s="19">
        <f>SUM(F41:F42)</f>
        <v>0</v>
      </c>
      <c r="G43" s="19">
        <f t="shared" ref="G43:H43" si="9">SUM(G41:G42)</f>
        <v>0</v>
      </c>
      <c r="H43" s="19">
        <f t="shared" si="9"/>
        <v>0</v>
      </c>
      <c r="I43" s="39"/>
      <c r="J43" s="43"/>
    </row>
    <row r="44" customHeight="1" spans="1:10">
      <c r="A44" s="13">
        <v>9</v>
      </c>
      <c r="B44" s="14" t="s">
        <v>37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6"/>
      <c r="J44" s="37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6"/>
      <c r="J45" s="38"/>
    </row>
    <row r="46" s="1" customFormat="1" customHeight="1" spans="1:10">
      <c r="A46" s="17"/>
      <c r="B46" s="18" t="s">
        <v>39</v>
      </c>
      <c r="C46" s="19">
        <f>SUM(C44)</f>
        <v>0</v>
      </c>
      <c r="D46" s="19">
        <f t="shared" ref="D46:E46" si="10">SUM(D44)</f>
        <v>0</v>
      </c>
      <c r="E46" s="19">
        <f t="shared" si="10"/>
        <v>0</v>
      </c>
      <c r="F46" s="19">
        <f>SUM(F44:F45)</f>
        <v>0</v>
      </c>
      <c r="G46" s="19">
        <f>SUM(G44:G45)</f>
        <v>0</v>
      </c>
      <c r="H46" s="19">
        <f>SUM(H44:H45)</f>
        <v>0</v>
      </c>
      <c r="I46" s="39"/>
      <c r="J46" s="40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>F47+G47</f>
        <v>0</v>
      </c>
      <c r="I47" s="36"/>
      <c r="J47" s="46"/>
    </row>
    <row r="48" customHeight="1" spans="1:10">
      <c r="A48" s="2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6"/>
      <c r="J48" s="46"/>
    </row>
    <row r="49" s="1" customFormat="1" customHeight="1" spans="1:10">
      <c r="A49" s="17"/>
      <c r="B49" s="18" t="s">
        <v>40</v>
      </c>
      <c r="C49" s="19">
        <v>0</v>
      </c>
      <c r="D49" s="19">
        <v>0</v>
      </c>
      <c r="E49" s="19">
        <v>0</v>
      </c>
      <c r="F49" s="19">
        <f>SUM(F47:F48)</f>
        <v>0</v>
      </c>
      <c r="G49" s="19">
        <f>SUM(G47:G48)</f>
        <v>0</v>
      </c>
      <c r="H49" s="19">
        <f>SUM(H47:H48)</f>
        <v>0</v>
      </c>
      <c r="I49" s="39"/>
      <c r="J49" s="47"/>
    </row>
    <row r="50" customHeight="1" spans="1:10">
      <c r="A50" s="17"/>
      <c r="B50" s="18" t="s">
        <v>41</v>
      </c>
      <c r="C50" s="19">
        <f t="shared" ref="C50:H50" si="11">SUM(C49,C46,C43,C40,C37,C34,C31,C28,C25,C22)</f>
        <v>0</v>
      </c>
      <c r="D50" s="19">
        <f t="shared" si="11"/>
        <v>0</v>
      </c>
      <c r="E50" s="19">
        <v>0</v>
      </c>
      <c r="F50" s="19">
        <f t="shared" si="11"/>
        <v>759.1</v>
      </c>
      <c r="G50" s="19">
        <f t="shared" si="11"/>
        <v>0</v>
      </c>
      <c r="H50" s="19">
        <f t="shared" si="11"/>
        <v>759.1</v>
      </c>
      <c r="I50" s="39"/>
      <c r="J50" s="48"/>
    </row>
    <row r="54" customHeight="1" spans="1:9">
      <c r="A54" s="27" t="s">
        <v>42</v>
      </c>
      <c r="B54" s="28"/>
      <c r="C54" s="29" t="s">
        <v>43</v>
      </c>
      <c r="D54" s="29"/>
      <c r="E54" s="29" t="s">
        <v>44</v>
      </c>
      <c r="F54" s="29"/>
      <c r="G54" s="29" t="s">
        <v>45</v>
      </c>
      <c r="H54" s="29"/>
      <c r="I54" s="49" t="s">
        <v>46</v>
      </c>
    </row>
    <row r="55" customHeight="1" spans="1:9">
      <c r="A55" s="30">
        <f>E50</f>
        <v>0</v>
      </c>
      <c r="B55" s="31"/>
      <c r="C55" s="31">
        <f>H50</f>
        <v>759.1</v>
      </c>
      <c r="D55" s="31"/>
      <c r="E55" s="31">
        <f>F50</f>
        <v>759.1</v>
      </c>
      <c r="F55" s="31"/>
      <c r="G55" s="31">
        <f>G50</f>
        <v>0</v>
      </c>
      <c r="H55" s="31"/>
      <c r="I55" s="50">
        <f>A55-C55</f>
        <v>-759.1</v>
      </c>
    </row>
    <row r="57" customHeight="1" spans="1:9">
      <c r="A57" s="32" t="s">
        <v>47</v>
      </c>
      <c r="B57" s="1"/>
      <c r="C57" s="33" t="s">
        <v>48</v>
      </c>
      <c r="D57" s="32"/>
      <c r="E57" s="32" t="s">
        <v>49</v>
      </c>
      <c r="F57" s="32"/>
      <c r="G57" s="32" t="s">
        <v>50</v>
      </c>
      <c r="H57" s="32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21"/>
    <mergeCell ref="A23:A24"/>
    <mergeCell ref="A26:A27"/>
    <mergeCell ref="A29:A30"/>
    <mergeCell ref="A32:A33"/>
    <mergeCell ref="A35:A36"/>
    <mergeCell ref="A38:A39"/>
    <mergeCell ref="A41:A42"/>
    <mergeCell ref="A44:A45"/>
    <mergeCell ref="A47:A48"/>
    <mergeCell ref="B6:B7"/>
    <mergeCell ref="B8:B21"/>
    <mergeCell ref="B23:B24"/>
    <mergeCell ref="B26:B27"/>
    <mergeCell ref="B29:B30"/>
    <mergeCell ref="B32:B33"/>
    <mergeCell ref="B35:B36"/>
    <mergeCell ref="B38:B39"/>
    <mergeCell ref="B41:B42"/>
    <mergeCell ref="B44:B45"/>
    <mergeCell ref="B47:B48"/>
    <mergeCell ref="C8:C21"/>
    <mergeCell ref="C23:C24"/>
    <mergeCell ref="C26:C27"/>
    <mergeCell ref="C29:C30"/>
    <mergeCell ref="C32:C33"/>
    <mergeCell ref="C35:C36"/>
    <mergeCell ref="C38:C39"/>
    <mergeCell ref="C41:C42"/>
    <mergeCell ref="C44:C45"/>
    <mergeCell ref="C47:C48"/>
    <mergeCell ref="D8:D21"/>
    <mergeCell ref="D23:D24"/>
    <mergeCell ref="D26:D27"/>
    <mergeCell ref="D29:D30"/>
    <mergeCell ref="D32:D33"/>
    <mergeCell ref="D35:D36"/>
    <mergeCell ref="D38:D39"/>
    <mergeCell ref="D41:D42"/>
    <mergeCell ref="D44:D45"/>
    <mergeCell ref="D47:D48"/>
    <mergeCell ref="E8:E21"/>
    <mergeCell ref="E23:E24"/>
    <mergeCell ref="E26:E27"/>
    <mergeCell ref="E29:E30"/>
    <mergeCell ref="E32:E33"/>
    <mergeCell ref="E35:E36"/>
    <mergeCell ref="E38:E39"/>
    <mergeCell ref="E41:E42"/>
    <mergeCell ref="E44:E45"/>
    <mergeCell ref="E47:E48"/>
    <mergeCell ref="J4:J5"/>
    <mergeCell ref="J6:J7"/>
    <mergeCell ref="J8:J22"/>
    <mergeCell ref="J23:J25"/>
    <mergeCell ref="J26:J28"/>
    <mergeCell ref="J29:J31"/>
    <mergeCell ref="J32:J34"/>
    <mergeCell ref="J35:J37"/>
    <mergeCell ref="J38:J40"/>
    <mergeCell ref="J41:J43"/>
    <mergeCell ref="J44:J46"/>
    <mergeCell ref="J47:J4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6" workbookViewId="0">
      <selection activeCell="S58" sqref="S58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2025-01-15T15:15:42Z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A78CAFC9D7D94F939F310AFCA12C6146_13</vt:lpwstr>
  </property>
  <property fmtid="{D5CDD505-2E9C-101B-9397-08002B2CF9AE}" pid="4" name="KSOReadingLayout">
    <vt:bool>true</vt:bool>
  </property>
</Properties>
</file>