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2022年\2022年3月5日滴滴X中科大Elite Salon\"/>
    </mc:Choice>
  </mc:AlternateContent>
  <xr:revisionPtr revIDLastSave="0" documentId="13_ncr:1_{698E518F-6CB4-442B-95F5-B089280189C3}" xr6:coauthVersionLast="47" xr6:coauthVersionMax="47" xr10:uidLastSave="{00000000-0000-0000-0000-000000000000}"/>
  <bookViews>
    <workbookView xWindow="2424" yWindow="2280" windowWidth="17280" windowHeight="8964" xr2:uid="{00000000-000D-0000-FFFF-FFFF00000000}"/>
  </bookViews>
  <sheets>
    <sheet name="报价单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J12" i="4"/>
  <c r="J19" i="4"/>
  <c r="J17" i="4"/>
  <c r="J9" i="4"/>
  <c r="J14" i="4" l="1"/>
  <c r="J16" i="4"/>
  <c r="J15" i="4"/>
  <c r="J13" i="4"/>
  <c r="J11" i="4"/>
  <c r="J8" i="4"/>
  <c r="J18" i="4"/>
  <c r="J7" i="4"/>
  <c r="J20" i="4" l="1"/>
  <c r="J21" i="4" s="1"/>
  <c r="J22" i="4" s="1"/>
  <c r="J23" i="4" l="1"/>
</calcChain>
</file>

<file path=xl/sharedStrings.xml><?xml version="1.0" encoding="utf-8"?>
<sst xmlns="http://schemas.openxmlformats.org/spreadsheetml/2006/main" count="56" uniqueCount="47">
  <si>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</si>
  <si>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</si>
  <si>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</si>
  <si>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</si>
  <si>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</si>
  <si>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</si>
  <si>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</si>
  <si>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</si>
  <si>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</si>
  <si>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</si>
  <si>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6%增值税金</t>
  </si>
  <si>
    <t>合计：</t>
  </si>
  <si>
    <t>元/个</t>
    <phoneticPr fontId="2" type="noConversion"/>
  </si>
  <si>
    <t>元/人</t>
    <phoneticPr fontId="2" type="noConversion"/>
  </si>
  <si>
    <t>供应商名称：康辉集团北京国际会议展览有限公司</t>
    <phoneticPr fontId="2" type="noConversion"/>
  </si>
  <si>
    <t>横幅</t>
    <phoneticPr fontId="2" type="noConversion"/>
  </si>
  <si>
    <t>不干胶姓名贴纸</t>
    <phoneticPr fontId="2" type="noConversion"/>
  </si>
  <si>
    <t>现场支持人员</t>
    <phoneticPr fontId="2" type="noConversion"/>
  </si>
  <si>
    <t>云摄影</t>
    <phoneticPr fontId="2" type="noConversion"/>
  </si>
  <si>
    <t>展架</t>
    <phoneticPr fontId="2" type="noConversion"/>
  </si>
  <si>
    <t>80cm宽KT板手举牌</t>
    <phoneticPr fontId="2" type="noConversion"/>
  </si>
  <si>
    <t>KT板</t>
    <phoneticPr fontId="2" type="noConversion"/>
  </si>
  <si>
    <t>元/场</t>
    <phoneticPr fontId="2" type="noConversion"/>
  </si>
  <si>
    <t>项目费用明细</t>
    <phoneticPr fontId="2" type="noConversion"/>
  </si>
  <si>
    <t>同学交通费</t>
    <phoneticPr fontId="2" type="noConversion"/>
  </si>
  <si>
    <t>元/项</t>
    <phoneticPr fontId="2" type="noConversion"/>
  </si>
  <si>
    <t>同学打车费用报销</t>
    <phoneticPr fontId="2" type="noConversion"/>
  </si>
  <si>
    <t>写真布彩色打印5.2m*0.6m</t>
    <phoneticPr fontId="2" type="noConversion"/>
  </si>
  <si>
    <t>实际制作78张姓名贴纸</t>
    <phoneticPr fontId="2" type="noConversion"/>
  </si>
  <si>
    <t>曲奇饼干*6盒+2箱可乐+2箱矿泉水</t>
    <phoneticPr fontId="2" type="noConversion"/>
  </si>
  <si>
    <t>会议茶歇</t>
    <phoneticPr fontId="2" type="noConversion"/>
  </si>
  <si>
    <t>午餐费用</t>
    <phoneticPr fontId="2" type="noConversion"/>
  </si>
  <si>
    <t>元/份</t>
    <phoneticPr fontId="2" type="noConversion"/>
  </si>
  <si>
    <t>汉堡王三件套套餐</t>
    <phoneticPr fontId="2" type="noConversion"/>
  </si>
  <si>
    <t>咖啡厅饮品费用</t>
    <phoneticPr fontId="2" type="noConversion"/>
  </si>
  <si>
    <t>拿铁*20杯，冰美式*10杯，生椰拿铁*5杯，趣多葡萄*15杯，蜂蜜柚子茶*10杯，热美式*1杯</t>
    <phoneticPr fontId="2" type="noConversion"/>
  </si>
  <si>
    <t>一名摄影师 一名修图师 限八小时内</t>
    <phoneticPr fontId="2" type="noConversion"/>
  </si>
  <si>
    <t>其他杂费</t>
    <phoneticPr fontId="2" type="noConversion"/>
  </si>
  <si>
    <t>HDMI线，圆珠笔，马克笔，跑腿等费用合计</t>
    <phoneticPr fontId="2" type="noConversion"/>
  </si>
  <si>
    <t>易拉宝0.8*1.8米</t>
    <phoneticPr fontId="2" type="noConversion"/>
  </si>
  <si>
    <t>活动信息：滴滴&amp;中科大Elite Salon</t>
    <phoneticPr fontId="2" type="noConversion"/>
  </si>
  <si>
    <t>活动地点：中科大先研院未来中心，参会人数预计共60人</t>
    <phoneticPr fontId="2" type="noConversion"/>
  </si>
  <si>
    <t>问卷彩色打印</t>
    <phoneticPr fontId="2" type="noConversion"/>
  </si>
  <si>
    <t>宣传单页</t>
    <phoneticPr fontId="2" type="noConversion"/>
  </si>
  <si>
    <t>200g铜版纸正反双面彩色印刷</t>
    <phoneticPr fontId="2" type="noConversion"/>
  </si>
  <si>
    <t>彩色打印</t>
    <phoneticPr fontId="2" type="noConversion"/>
  </si>
  <si>
    <t>5日2人现场支持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</si>
</sst>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horizontal="center" vertical="center" wrapText="1"/>
    </xf>
    <xf numFmtId="58" fontId="4" fillId="2" borderId="12" xfId="0" applyNumberFormat="1" applyFont="1" applyFill="1" applyBorder="1" applyAlignment="1">
      <alignment horizontal="center" vertical="center" wrapText="1"/>
    </xf>
    <xf numFmtId="58" fontId="4" fillId="2" borderId="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23"/>
  <sheetViews>
    <sheetView tabSelected="1" topLeftCell="B13" workbookViewId="0">
      <selection activeCell="K18" sqref="K18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6.6640625" style="12" customWidth="1"/>
    <col min="5" max="5" width="5.109375" style="12" hidden="1" customWidth="1"/>
    <col min="6" max="6" width="10.554687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4" style="15" customWidth="1"/>
    <col min="11" max="11" width="50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48" t="s">
        <v>23</v>
      </c>
      <c r="C2" s="49"/>
      <c r="D2" s="49"/>
      <c r="E2" s="49"/>
      <c r="F2" s="49"/>
      <c r="G2" s="49"/>
      <c r="H2" s="49"/>
      <c r="I2" s="49"/>
      <c r="J2" s="49"/>
      <c r="K2" s="50"/>
    </row>
    <row r="3" spans="2:11" s="1" customFormat="1" ht="13.2" customHeight="1" x14ac:dyDescent="0.25">
      <c r="B3" s="52" t="s">
        <v>40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s="1" customFormat="1" ht="13.2" customHeight="1" x14ac:dyDescent="0.25">
      <c r="B4" s="52" t="s">
        <v>41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s="1" customFormat="1" ht="13.2" customHeight="1" x14ac:dyDescent="0.25">
      <c r="B5" s="52" t="s">
        <v>14</v>
      </c>
      <c r="C5" s="53"/>
      <c r="D5" s="53"/>
      <c r="E5" s="53"/>
      <c r="F5" s="53"/>
      <c r="G5" s="53"/>
      <c r="H5" s="53"/>
      <c r="I5" s="53"/>
      <c r="J5" s="53"/>
      <c r="K5" s="54"/>
    </row>
    <row r="6" spans="2:11" s="5" customFormat="1" ht="30" x14ac:dyDescent="0.25">
      <c r="B6" s="16" t="s">
        <v>0</v>
      </c>
      <c r="C6" s="51" t="s">
        <v>1</v>
      </c>
      <c r="D6" s="51"/>
      <c r="E6" s="51"/>
      <c r="F6" s="2" t="s">
        <v>5</v>
      </c>
      <c r="G6" s="18" t="s">
        <v>3</v>
      </c>
      <c r="H6" s="18" t="s">
        <v>2</v>
      </c>
      <c r="I6" s="17" t="s">
        <v>4</v>
      </c>
      <c r="J6" s="3" t="s">
        <v>6</v>
      </c>
      <c r="K6" s="4" t="s">
        <v>7</v>
      </c>
    </row>
    <row r="7" spans="2:11" s="5" customFormat="1" ht="22.2" customHeight="1" x14ac:dyDescent="0.25">
      <c r="B7" s="47" t="s">
        <v>8</v>
      </c>
      <c r="C7" s="47" t="s">
        <v>19</v>
      </c>
      <c r="D7" s="47"/>
      <c r="E7" s="47"/>
      <c r="F7" s="2">
        <v>250</v>
      </c>
      <c r="G7" s="18" t="s">
        <v>12</v>
      </c>
      <c r="H7" s="6">
        <v>1</v>
      </c>
      <c r="I7" s="17">
        <v>1</v>
      </c>
      <c r="J7" s="3">
        <f>H7*I7*F7</f>
        <v>250</v>
      </c>
      <c r="K7" s="7" t="s">
        <v>39</v>
      </c>
    </row>
    <row r="8" spans="2:11" s="5" customFormat="1" ht="22.2" customHeight="1" x14ac:dyDescent="0.25">
      <c r="B8" s="47"/>
      <c r="C8" s="45" t="s">
        <v>15</v>
      </c>
      <c r="D8" s="37"/>
      <c r="F8" s="2">
        <v>250</v>
      </c>
      <c r="G8" s="22" t="s">
        <v>12</v>
      </c>
      <c r="H8" s="6">
        <v>1</v>
      </c>
      <c r="I8" s="21">
        <v>1</v>
      </c>
      <c r="J8" s="3">
        <f t="shared" ref="J8:J18" si="0">H8*I8*F8</f>
        <v>250</v>
      </c>
      <c r="K8" s="7" t="s">
        <v>27</v>
      </c>
    </row>
    <row r="9" spans="2:11" s="5" customFormat="1" ht="22.2" customHeight="1" x14ac:dyDescent="0.25">
      <c r="B9" s="47"/>
      <c r="C9" s="45" t="s">
        <v>21</v>
      </c>
      <c r="D9" s="37"/>
      <c r="F9" s="2">
        <v>60</v>
      </c>
      <c r="G9" s="27" t="s">
        <v>12</v>
      </c>
      <c r="H9" s="6">
        <v>2</v>
      </c>
      <c r="I9" s="28">
        <v>1</v>
      </c>
      <c r="J9" s="3">
        <f t="shared" ref="J9" si="1">H9*I9*F9</f>
        <v>120</v>
      </c>
      <c r="K9" s="7" t="s">
        <v>20</v>
      </c>
    </row>
    <row r="10" spans="2:11" s="5" customFormat="1" ht="22.2" customHeight="1" x14ac:dyDescent="0.25">
      <c r="B10" s="47"/>
      <c r="C10" s="45" t="s">
        <v>43</v>
      </c>
      <c r="D10" s="37"/>
      <c r="F10" s="2">
        <v>5</v>
      </c>
      <c r="G10" s="32" t="s">
        <v>12</v>
      </c>
      <c r="H10" s="6">
        <v>60</v>
      </c>
      <c r="I10" s="31">
        <v>1</v>
      </c>
      <c r="J10" s="3">
        <f t="shared" ref="J10" si="2">H10*I10*F10</f>
        <v>300</v>
      </c>
      <c r="K10" s="7" t="s">
        <v>44</v>
      </c>
    </row>
    <row r="11" spans="2:11" s="5" customFormat="1" ht="22.2" customHeight="1" x14ac:dyDescent="0.25">
      <c r="B11" s="47"/>
      <c r="C11" s="46" t="s">
        <v>16</v>
      </c>
      <c r="D11" s="34"/>
      <c r="E11" s="35"/>
      <c r="F11" s="2">
        <v>3</v>
      </c>
      <c r="G11" s="24" t="s">
        <v>12</v>
      </c>
      <c r="H11" s="6">
        <v>78</v>
      </c>
      <c r="I11" s="23">
        <v>1</v>
      </c>
      <c r="J11" s="3">
        <f t="shared" ref="J11:J15" si="3">H11*I11*F11</f>
        <v>234</v>
      </c>
      <c r="K11" s="7" t="s">
        <v>28</v>
      </c>
    </row>
    <row r="12" spans="2:11" s="5" customFormat="1" ht="22.2" customHeight="1" x14ac:dyDescent="0.25">
      <c r="B12" s="47"/>
      <c r="C12" s="46" t="s">
        <v>42</v>
      </c>
      <c r="D12" s="34"/>
      <c r="E12" s="35"/>
      <c r="F12" s="2">
        <v>1</v>
      </c>
      <c r="G12" s="32" t="s">
        <v>12</v>
      </c>
      <c r="H12" s="6">
        <v>60</v>
      </c>
      <c r="I12" s="31">
        <v>1</v>
      </c>
      <c r="J12" s="3">
        <f t="shared" ref="J12" si="4">H12*I12*F12</f>
        <v>60</v>
      </c>
      <c r="K12" s="7" t="s">
        <v>45</v>
      </c>
    </row>
    <row r="13" spans="2:11" s="5" customFormat="1" ht="24.6" customHeight="1" x14ac:dyDescent="0.25">
      <c r="B13" s="47"/>
      <c r="C13" s="46" t="s">
        <v>30</v>
      </c>
      <c r="D13" s="34"/>
      <c r="E13" s="35"/>
      <c r="F13" s="2">
        <v>1039.8</v>
      </c>
      <c r="G13" s="25" t="s">
        <v>22</v>
      </c>
      <c r="H13" s="6">
        <v>1</v>
      </c>
      <c r="I13" s="26">
        <v>1</v>
      </c>
      <c r="J13" s="3">
        <f t="shared" si="3"/>
        <v>1039.8</v>
      </c>
      <c r="K13" s="7" t="s">
        <v>29</v>
      </c>
    </row>
    <row r="14" spans="2:11" s="5" customFormat="1" ht="26.4" customHeight="1" x14ac:dyDescent="0.25">
      <c r="B14" s="47"/>
      <c r="C14" s="46" t="s">
        <v>31</v>
      </c>
      <c r="D14" s="34"/>
      <c r="E14" s="35"/>
      <c r="F14" s="2">
        <v>50</v>
      </c>
      <c r="G14" s="25" t="s">
        <v>32</v>
      </c>
      <c r="H14" s="6">
        <v>60</v>
      </c>
      <c r="I14" s="26">
        <v>1</v>
      </c>
      <c r="J14" s="3">
        <f t="shared" si="3"/>
        <v>3000</v>
      </c>
      <c r="K14" s="7" t="s">
        <v>33</v>
      </c>
    </row>
    <row r="15" spans="2:11" s="5" customFormat="1" ht="37.200000000000003" customHeight="1" x14ac:dyDescent="0.25">
      <c r="B15" s="47"/>
      <c r="C15" s="46" t="s">
        <v>34</v>
      </c>
      <c r="D15" s="34"/>
      <c r="E15" s="35"/>
      <c r="F15" s="2">
        <v>1373</v>
      </c>
      <c r="G15" s="25" t="s">
        <v>25</v>
      </c>
      <c r="H15" s="6">
        <v>1</v>
      </c>
      <c r="I15" s="26">
        <v>1</v>
      </c>
      <c r="J15" s="3">
        <f t="shared" si="3"/>
        <v>1373</v>
      </c>
      <c r="K15" s="7" t="s">
        <v>35</v>
      </c>
    </row>
    <row r="16" spans="2:11" s="5" customFormat="1" ht="26.4" customHeight="1" x14ac:dyDescent="0.25">
      <c r="B16" s="47"/>
      <c r="C16" s="46" t="s">
        <v>18</v>
      </c>
      <c r="D16" s="34"/>
      <c r="E16" s="35"/>
      <c r="F16" s="2">
        <v>3800</v>
      </c>
      <c r="G16" s="25" t="s">
        <v>13</v>
      </c>
      <c r="H16" s="6">
        <v>1</v>
      </c>
      <c r="I16" s="26">
        <v>1</v>
      </c>
      <c r="J16" s="3">
        <f t="shared" ref="J16" si="5">H16*I16*F16</f>
        <v>3800</v>
      </c>
      <c r="K16" s="7" t="s">
        <v>36</v>
      </c>
    </row>
    <row r="17" spans="2:11" s="5" customFormat="1" ht="23.4" customHeight="1" x14ac:dyDescent="0.25">
      <c r="B17" s="47"/>
      <c r="C17" s="46" t="s">
        <v>24</v>
      </c>
      <c r="D17" s="34"/>
      <c r="E17" s="35"/>
      <c r="F17" s="2">
        <v>171.89</v>
      </c>
      <c r="G17" s="29" t="s">
        <v>25</v>
      </c>
      <c r="H17" s="6">
        <v>1</v>
      </c>
      <c r="I17" s="30">
        <v>1</v>
      </c>
      <c r="J17" s="3">
        <f t="shared" ref="J17" si="6">H17*I17*F17</f>
        <v>171.89</v>
      </c>
      <c r="K17" s="7" t="s">
        <v>26</v>
      </c>
    </row>
    <row r="18" spans="2:11" s="5" customFormat="1" ht="22.2" customHeight="1" x14ac:dyDescent="0.25">
      <c r="B18" s="47"/>
      <c r="C18" s="46" t="s">
        <v>17</v>
      </c>
      <c r="D18" s="35"/>
      <c r="E18" s="20"/>
      <c r="F18" s="2">
        <v>600</v>
      </c>
      <c r="G18" s="19" t="s">
        <v>13</v>
      </c>
      <c r="H18" s="6">
        <v>2</v>
      </c>
      <c r="I18" s="20">
        <v>1</v>
      </c>
      <c r="J18" s="3">
        <f t="shared" si="0"/>
        <v>1200</v>
      </c>
      <c r="K18" s="7" t="s">
        <v>46</v>
      </c>
    </row>
    <row r="19" spans="2:11" s="5" customFormat="1" ht="22.2" customHeight="1" x14ac:dyDescent="0.25">
      <c r="B19" s="47"/>
      <c r="C19" s="46" t="s">
        <v>37</v>
      </c>
      <c r="D19" s="35"/>
      <c r="E19" s="28"/>
      <c r="F19" s="2">
        <v>240.5</v>
      </c>
      <c r="G19" s="27" t="s">
        <v>25</v>
      </c>
      <c r="H19" s="6">
        <v>1</v>
      </c>
      <c r="I19" s="28">
        <v>1</v>
      </c>
      <c r="J19" s="3">
        <f t="shared" ref="J19" si="7">H19*I19*F19</f>
        <v>240.5</v>
      </c>
      <c r="K19" s="7" t="s">
        <v>38</v>
      </c>
    </row>
    <row r="20" spans="2:11" s="5" customFormat="1" x14ac:dyDescent="0.25">
      <c r="B20" s="33" t="s">
        <v>6</v>
      </c>
      <c r="C20" s="34"/>
      <c r="D20" s="34"/>
      <c r="E20" s="34"/>
      <c r="F20" s="34"/>
      <c r="G20" s="34"/>
      <c r="H20" s="34"/>
      <c r="I20" s="35"/>
      <c r="J20" s="3">
        <f>SUM(J7:J19)</f>
        <v>12039.189999999999</v>
      </c>
      <c r="K20" s="7"/>
    </row>
    <row r="21" spans="2:11" s="8" customFormat="1" ht="15.6" x14ac:dyDescent="0.25">
      <c r="B21" s="36" t="s">
        <v>9</v>
      </c>
      <c r="C21" s="37"/>
      <c r="D21" s="37"/>
      <c r="E21" s="37"/>
      <c r="F21" s="37"/>
      <c r="G21" s="37"/>
      <c r="H21" s="37"/>
      <c r="I21" s="38"/>
      <c r="J21" s="3">
        <f>J20*0.1</f>
        <v>1203.9189999999999</v>
      </c>
      <c r="K21" s="7"/>
    </row>
    <row r="22" spans="2:11" s="8" customFormat="1" ht="15.6" x14ac:dyDescent="0.25">
      <c r="B22" s="39" t="s">
        <v>10</v>
      </c>
      <c r="C22" s="40"/>
      <c r="D22" s="40"/>
      <c r="E22" s="40"/>
      <c r="F22" s="40"/>
      <c r="G22" s="40"/>
      <c r="H22" s="40"/>
      <c r="I22" s="41"/>
      <c r="J22" s="3">
        <f>(J20+J21)*0.06</f>
        <v>794.5865399999999</v>
      </c>
      <c r="K22" s="7"/>
    </row>
    <row r="23" spans="2:11" s="11" customFormat="1" ht="17.399999999999999" x14ac:dyDescent="0.25">
      <c r="B23" s="42" t="s">
        <v>11</v>
      </c>
      <c r="C23" s="43"/>
      <c r="D23" s="43"/>
      <c r="E23" s="43"/>
      <c r="F23" s="43"/>
      <c r="G23" s="43"/>
      <c r="H23" s="43"/>
      <c r="I23" s="44"/>
      <c r="J23" s="9">
        <f>SUM(J20:J22)</f>
        <v>14037.695539999999</v>
      </c>
      <c r="K23" s="10"/>
    </row>
  </sheetData>
  <mergeCells count="23">
    <mergeCell ref="B2:K2"/>
    <mergeCell ref="C6:E6"/>
    <mergeCell ref="C7:E7"/>
    <mergeCell ref="C18:D18"/>
    <mergeCell ref="B3:K3"/>
    <mergeCell ref="B4:K4"/>
    <mergeCell ref="B5:K5"/>
    <mergeCell ref="C13:E13"/>
    <mergeCell ref="C15:E15"/>
    <mergeCell ref="C16:E16"/>
    <mergeCell ref="C14:E14"/>
    <mergeCell ref="C17:E17"/>
    <mergeCell ref="B20:I20"/>
    <mergeCell ref="B21:I21"/>
    <mergeCell ref="B22:I22"/>
    <mergeCell ref="B23:I23"/>
    <mergeCell ref="C8:D8"/>
    <mergeCell ref="C11:E11"/>
    <mergeCell ref="C9:D9"/>
    <mergeCell ref="B7:B19"/>
    <mergeCell ref="C19:D19"/>
    <mergeCell ref="C12:E12"/>
    <mergeCell ref="C10:D10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anlih</cp:lastModifiedBy>
  <cp:lastPrinted>2021-12-01T07:57:01Z</cp:lastPrinted>
  <dcterms:created xsi:type="dcterms:W3CDTF">2015-06-05T18:19:34Z</dcterms:created>
  <dcterms:modified xsi:type="dcterms:W3CDTF">2022-03-07T08:43:25Z</dcterms:modified>
</cp:coreProperties>
</file>