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70" windowHeight="8370"/>
  </bookViews>
  <sheets>
    <sheet name="员工差旅明细" sheetId="2" r:id="rId1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<sst xmlns="http://schemas.openxmlformats.org/spreadsheetml/2006/main" count="42">
  <si>
    <t>【员工差旅报销单】</t>
  </si>
  <si>
    <t>姓名:</t>
  </si>
  <si>
    <t>王帅</t>
  </si>
  <si>
    <t>职位:</t>
  </si>
  <si>
    <t>业务助理</t>
  </si>
  <si>
    <t>发生地:</t>
  </si>
  <si>
    <t>北京</t>
  </si>
  <si>
    <t>部门:</t>
  </si>
  <si>
    <t>会奖业务2组B</t>
  </si>
  <si>
    <t>发生日期:</t>
  </si>
  <si>
    <t>5.12-5.13</t>
  </si>
  <si>
    <t>报销日期:</t>
  </si>
  <si>
    <t>团号:</t>
  </si>
  <si>
    <t>HMMA-180511-ALG999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</si>
  <si>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</si>
  <si>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</si>
  <si>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</si>
  <si>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</si>
  <si>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</si>
  <si>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</si>
  <si>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</si>
  <si>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</si>
  <si>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</si>
  <si>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</si>
  <si>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</si>
  <si>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包含前期踩点，开会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</si>
  <si>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</si>
  <si>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</si>
  <si>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</si>
  <si>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</si>
  <si>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</si>
  <si>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</si>
  <si>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</si>
  <si>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</si>
  <si>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</si>
  <si>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</si>
  <si>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</si>
  <si>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</si>
  <si>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</si>
  <si>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</si>
  <si>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</si>
  <si>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周六周日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</si>
</sst>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0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16" borderId="22" applyNumberFormat="0" applyAlignment="0" applyProtection="0">
      <alignment vertical="center"/>
    </xf>
    <xf numFmtId="0" fontId="20" fillId="16" borderId="19" applyNumberFormat="0" applyAlignment="0" applyProtection="0">
      <alignment vertical="center"/>
    </xf>
    <xf numFmtId="0" fontId="24" fillId="24" borderId="23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L34" sqref="L3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6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7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8"/>
      <c r="J7" s="39"/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40"/>
      <c r="J8" s="41" t="s">
        <v>13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.1" customHeight="1" spans="2:11">
      <c r="B11" s="22">
        <v>1</v>
      </c>
      <c r="C11" s="23"/>
      <c r="D11" s="24" t="s">
        <v>21</v>
      </c>
      <c r="E11" s="22" t="s">
        <v>22</v>
      </c>
      <c r="F11" s="23"/>
      <c r="G11" s="25">
        <v>0</v>
      </c>
      <c r="H11" s="25"/>
      <c r="I11" s="43"/>
      <c r="J11" s="44"/>
      <c r="K11" s="45" t="s">
        <v>23</v>
      </c>
    </row>
    <row r="12" ht="20.1" customHeight="1" spans="2:11">
      <c r="B12" s="22">
        <v>2</v>
      </c>
      <c r="C12" s="23"/>
      <c r="D12" s="26"/>
      <c r="E12" s="27" t="s">
        <v>24</v>
      </c>
      <c r="F12" s="27"/>
      <c r="G12" s="25">
        <v>0</v>
      </c>
      <c r="H12" s="25">
        <v>0</v>
      </c>
      <c r="I12" s="43"/>
      <c r="J12" s="44"/>
      <c r="K12" s="45" t="s">
        <v>25</v>
      </c>
    </row>
    <row r="13" ht="20.1" customHeight="1" spans="2:11">
      <c r="B13" s="22">
        <v>3</v>
      </c>
      <c r="C13" s="23"/>
      <c r="D13" s="26"/>
      <c r="E13" s="22" t="s">
        <v>26</v>
      </c>
      <c r="F13" s="23"/>
      <c r="G13" s="25">
        <v>0</v>
      </c>
      <c r="H13" s="25"/>
      <c r="I13" s="43"/>
      <c r="J13" s="44"/>
      <c r="K13" s="45" t="s">
        <v>23</v>
      </c>
    </row>
    <row r="14" ht="20.1" customHeight="1" spans="2:11">
      <c r="B14" s="22">
        <v>4</v>
      </c>
      <c r="C14" s="23"/>
      <c r="D14" s="26"/>
      <c r="E14" s="22" t="s">
        <v>27</v>
      </c>
      <c r="F14" s="23"/>
      <c r="G14" s="25">
        <v>0</v>
      </c>
      <c r="H14" s="25">
        <v>0</v>
      </c>
      <c r="I14" s="43"/>
      <c r="J14" s="44"/>
      <c r="K14" s="45"/>
    </row>
    <row r="15" ht="20.1" customHeight="1" spans="2:11">
      <c r="B15" s="22">
        <v>5</v>
      </c>
      <c r="C15" s="23"/>
      <c r="D15" s="24" t="s">
        <v>28</v>
      </c>
      <c r="E15" s="27"/>
      <c r="F15" s="27"/>
      <c r="G15" s="25">
        <v>0</v>
      </c>
      <c r="H15" s="25">
        <v>0</v>
      </c>
      <c r="I15" s="43"/>
      <c r="J15" s="44"/>
      <c r="K15" s="45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3"/>
      <c r="J16" s="44"/>
      <c r="K16" s="45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3"/>
      <c r="J17" s="44"/>
      <c r="K17" s="45"/>
    </row>
    <row r="18" ht="20.1" customHeight="1" spans="2:11">
      <c r="B18" s="19" t="s">
        <v>29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9"/>
      <c r="K19" s="16"/>
    </row>
    <row r="20" ht="20.1" customHeight="1" spans="2:11">
      <c r="B20" s="21" t="s">
        <v>18</v>
      </c>
      <c r="C20" s="21"/>
      <c r="D20" s="21"/>
      <c r="E20" s="21"/>
      <c r="F20" s="21"/>
      <c r="G20" s="21" t="s">
        <v>30</v>
      </c>
      <c r="H20" s="21"/>
      <c r="I20" s="21"/>
      <c r="J20" s="21"/>
      <c r="K20" s="21" t="s">
        <v>31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50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32</v>
      </c>
      <c r="C23" s="16"/>
      <c r="D23" s="16"/>
      <c r="E23" s="16"/>
      <c r="F23" s="16" t="s">
        <v>33</v>
      </c>
      <c r="G23" s="16" t="s">
        <v>34</v>
      </c>
      <c r="H23" s="16"/>
      <c r="I23" s="16"/>
      <c r="J23" s="16" t="s">
        <v>35</v>
      </c>
      <c r="K23" s="16"/>
    </row>
    <row r="26" ht="18.75" spans="1:11">
      <c r="A26" s="2" t="s">
        <v>36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tr">
        <f>F5</f>
        <v>王帅</v>
      </c>
      <c r="G28" s="7"/>
      <c r="H28" s="6" t="s">
        <v>3</v>
      </c>
      <c r="I28" s="5"/>
      <c r="J28" s="7" t="str">
        <f>J5</f>
        <v>业务助理</v>
      </c>
      <c r="K28" s="36"/>
    </row>
    <row r="29" ht="20.1" customHeight="1" spans="2:11">
      <c r="B29" s="8"/>
      <c r="C29" s="9"/>
      <c r="D29" s="10" t="s">
        <v>5</v>
      </c>
      <c r="E29" s="10"/>
      <c r="F29" s="11" t="str">
        <f>F6</f>
        <v>北京</v>
      </c>
      <c r="G29" s="11"/>
      <c r="H29" s="10" t="s">
        <v>7</v>
      </c>
      <c r="I29" s="9"/>
      <c r="J29" s="11" t="str">
        <f>J6</f>
        <v>会奖业务2组B</v>
      </c>
      <c r="K29" s="37"/>
    </row>
    <row r="30" ht="20.1" customHeight="1" spans="2:11">
      <c r="B30" s="8"/>
      <c r="C30" s="9"/>
      <c r="D30" s="10" t="s">
        <v>9</v>
      </c>
      <c r="E30" s="10"/>
      <c r="F30" s="11" t="str">
        <f>F7</f>
        <v>5.12-5.13</v>
      </c>
      <c r="G30" s="11"/>
      <c r="H30" s="10" t="s">
        <v>11</v>
      </c>
      <c r="I30" s="38"/>
      <c r="J30" s="11">
        <f>J7</f>
        <v>0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12</v>
      </c>
      <c r="I31" s="40"/>
      <c r="J31" s="15" t="str">
        <f>J8</f>
        <v>HMMA-180511-ALG999</v>
      </c>
      <c r="K31" s="42"/>
    </row>
    <row r="32" ht="20.1" customHeight="1"/>
    <row r="33" ht="20.1" customHeight="1" spans="2:11">
      <c r="B33" s="27"/>
      <c r="C33" s="27"/>
      <c r="D33" s="32" t="s">
        <v>37</v>
      </c>
      <c r="E33" s="27" t="s">
        <v>38</v>
      </c>
      <c r="F33" s="27"/>
      <c r="G33" s="25" t="s">
        <v>39</v>
      </c>
      <c r="H33" s="25" t="s">
        <v>40</v>
      </c>
      <c r="I33" s="25" t="s">
        <v>29</v>
      </c>
      <c r="J33" s="25"/>
      <c r="K33" s="51" t="s">
        <v>20</v>
      </c>
    </row>
    <row r="34" ht="20.1" customHeight="1" spans="2:11">
      <c r="B34" s="27">
        <v>1</v>
      </c>
      <c r="C34" s="27"/>
      <c r="D34" s="33" t="s">
        <v>6</v>
      </c>
      <c r="E34" s="34" t="s">
        <v>10</v>
      </c>
      <c r="F34" s="34"/>
      <c r="G34" s="25">
        <v>200</v>
      </c>
      <c r="H34" s="25">
        <v>2</v>
      </c>
      <c r="I34" s="43">
        <f>G34*H34</f>
        <v>400</v>
      </c>
      <c r="J34" s="44"/>
      <c r="K34" s="52" t="s">
        <v>41</v>
      </c>
    </row>
    <row r="35" ht="20.1" customHeight="1" spans="2:11">
      <c r="B35" s="27">
        <v>2</v>
      </c>
      <c r="C35" s="27"/>
      <c r="D35" s="33"/>
      <c r="E35" s="34"/>
      <c r="F35" s="34"/>
      <c r="G35" s="25">
        <v>0</v>
      </c>
      <c r="H35" s="25">
        <v>0</v>
      </c>
      <c r="I35" s="43">
        <f t="shared" ref="I35:I36" si="0">G35*H35</f>
        <v>0</v>
      </c>
      <c r="J35" s="44"/>
      <c r="K35" s="52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3">
        <f t="shared" si="0"/>
        <v>0</v>
      </c>
      <c r="J36" s="44"/>
      <c r="K36" s="52"/>
    </row>
    <row r="37" ht="20.1" customHeight="1" spans="2:11">
      <c r="B37" s="19" t="s">
        <v>29</v>
      </c>
      <c r="C37" s="29"/>
      <c r="D37" s="29"/>
      <c r="E37" s="29"/>
      <c r="F37" s="20"/>
      <c r="G37" s="30"/>
      <c r="H37" s="30">
        <f>SUM(H19:H36)</f>
        <v>2</v>
      </c>
      <c r="I37" s="46">
        <f>SUM(I34:J36)</f>
        <v>400</v>
      </c>
      <c r="J37" s="47"/>
      <c r="K37" s="48"/>
    </row>
    <row r="38" ht="20.1" customHeight="1" spans="2:11">
      <c r="B38" s="16" t="s">
        <v>32</v>
      </c>
      <c r="C38" s="16"/>
      <c r="D38" s="16"/>
      <c r="E38" s="16"/>
      <c r="F38" s="16" t="s">
        <v>33</v>
      </c>
      <c r="G38" s="16" t="s">
        <v>34</v>
      </c>
      <c r="H38" s="16"/>
      <c r="I38" s="16"/>
      <c r="J38" s="16" t="s">
        <v>35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2018-05-14T10:46:54Z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