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2022施维雅策略会&amp;cycle meeting/PO报价/伯乐仕/"/>
    </mc:Choice>
  </mc:AlternateContent>
  <xr:revisionPtr revIDLastSave="0" documentId="13_ncr:1_{A57AA053-ECF4-CD44-9C31-FFCFE209478F}" xr6:coauthVersionLast="47" xr6:coauthVersionMax="47" xr10:uidLastSave="{00000000-0000-0000-0000-000000000000}"/>
  <bookViews>
    <workbookView xWindow="11780" yWindow="500" windowWidth="28800" windowHeight="17500" tabRatio="500" xr2:uid="{00000000-000D-0000-FFFF-FFFF00000000}"/>
  </bookViews>
  <sheets>
    <sheet name="报价明细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</calcChain>
</file>

<file path=xl/sharedStrings.xml><?xml version="1.0" encoding="utf-8"?>
<sst xmlns="http://schemas.openxmlformats.org/spreadsheetml/2006/main" count="173" uniqueCount="99">
  <si>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</si>
  <si>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</si>
  <si>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</si>
  <si>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</si>
  <si>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音频器材</t>
  </si>
  <si>
    <t>无线麦</t>
  </si>
  <si>
    <t>无线小蜜蜂麦克风</t>
  </si>
  <si>
    <t>组/天</t>
  </si>
  <si>
    <t>服务项目分类</t>
    <phoneticPr fontId="1" type="noConversion"/>
  </si>
  <si>
    <t>服务项目</t>
    <phoneticPr fontId="1" type="noConversion"/>
  </si>
  <si>
    <t>内容描述</t>
    <phoneticPr fontId="1" type="noConversion"/>
  </si>
  <si>
    <t>收费单位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</si>
  <si>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</si>
  <si>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</si>
  <si>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</si>
  <si>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拍摄人员</t>
  </si>
  <si>
    <t>具有3年以上专业电影拍摄经验的资深专业摄影师</t>
  </si>
  <si>
    <t>灯光师</t>
  </si>
  <si>
    <t>负责拍摄现场的灯光设计、布置和现场调度</t>
  </si>
  <si>
    <t>合计</t>
    <phoneticPr fontId="1" type="noConversion"/>
  </si>
  <si>
    <t>伯乐仕</t>
    <phoneticPr fontId="1" type="noConversion"/>
  </si>
  <si>
    <t>专业提词器</t>
  </si>
  <si>
    <t>STR&amp;CYCLE Meeting 2022</t>
    <rPh sb="4" eb="5">
      <t>zhong'guo</t>
    </rPh>
    <rPh sb="6" eb="7">
      <t>cheng'shixin'yongjian'shegao'fenglun'tanbiao'zhunbao'jiabiao</t>
    </rPh>
    <phoneticPr fontId="1" type="noConversion"/>
  </si>
  <si>
    <t xml:space="preserve">施维雅STR&amp;CYCLE Meeting </t>
    <phoneticPr fontId="1" type="noConversion"/>
  </si>
  <si>
    <t>拍摄器材</t>
  </si>
  <si>
    <t>佳能5D高清相机</t>
  </si>
  <si>
    <t>带Log格式</t>
  </si>
  <si>
    <t>艾丽莎高清摄像机</t>
  </si>
  <si>
    <t>大三元镜头（3只）</t>
  </si>
  <si>
    <t>大三元镜头，报价包含3只镜头</t>
  </si>
  <si>
    <t>定焦头（2只）</t>
  </si>
  <si>
    <t>包含50mm和85mm定焦镜头各1只</t>
  </si>
  <si>
    <t>小监视器</t>
  </si>
  <si>
    <t>拍摄- 青牛轨道</t>
  </si>
  <si>
    <t>轻型拍摄用轨道，含摄像机配架。报价包含不少于5米长的轨道，加长不另外收费</t>
  </si>
  <si>
    <t>拍摄- 大疆稳定器</t>
  </si>
  <si>
    <t>大疆手持稳定器</t>
  </si>
  <si>
    <t>后期制作</t>
  </si>
  <si>
    <t>AE包装</t>
  </si>
  <si>
    <t>视频包装制作</t>
  </si>
  <si>
    <t>三维特效制作</t>
  </si>
  <si>
    <t>各类三维特效制作</t>
  </si>
  <si>
    <t>视频素材收集</t>
  </si>
  <si>
    <t>包含图片检索、对施维雅提供的素材进行整理等</t>
  </si>
  <si>
    <t>剪辑- 粗剪</t>
  </si>
  <si>
    <t>对视频内容和音乐等进行格式转换、整理、编辑等初步剪辑服务</t>
  </si>
  <si>
    <t>视频精剪</t>
  </si>
  <si>
    <t>根据视频创意逻辑对视频素材进行精剪，完成成片</t>
  </si>
  <si>
    <t>后期实效合称，含特效层分层合成比对等相应服务</t>
  </si>
  <si>
    <t>购买版权音乐为视频进行配音配乐</t>
  </si>
  <si>
    <t>字幕</t>
  </si>
  <si>
    <t>按照剧本为视频添加字幕(不包括特效字幕)</t>
  </si>
  <si>
    <t>成片输出</t>
  </si>
  <si>
    <t>成片输出渲染</t>
  </si>
  <si>
    <t>渲染输出</t>
  </si>
  <si>
    <t>动态KV制作</t>
  </si>
  <si>
    <t>制片</t>
  </si>
  <si>
    <t>拍摄管理和现场组织协同</t>
  </si>
  <si>
    <t>化妆师</t>
  </si>
  <si>
    <t>拍摄用数字摄像机</t>
  </si>
  <si>
    <t>视效合成</t>
  </si>
  <si>
    <t>配音、配乐（版权音乐）</t>
  </si>
  <si>
    <t>特效</t>
  </si>
  <si>
    <t>含各位特效动画的制作，包括循环动画；粒子特效，光线特效、logo特效等</t>
  </si>
  <si>
    <t>摄像师</t>
  </si>
  <si>
    <t>场务</t>
  </si>
  <si>
    <t>拍摄灯光组，搬运和布置现场</t>
  </si>
  <si>
    <t>台/天</t>
  </si>
  <si>
    <t>套/天</t>
  </si>
  <si>
    <t>个/天</t>
  </si>
  <si>
    <t>小时/hour</t>
  </si>
  <si>
    <t>秒/pc</t>
  </si>
  <si>
    <t>小时</t>
  </si>
  <si>
    <t>分钟/min</t>
  </si>
  <si>
    <t>人/天</t>
  </si>
  <si>
    <t>补光灯</t>
  </si>
  <si>
    <t>高清录机</t>
  </si>
  <si>
    <t>调音台</t>
  </si>
  <si>
    <t>调音师</t>
  </si>
  <si>
    <t>音箱设备</t>
  </si>
  <si>
    <t>液晶电视</t>
  </si>
  <si>
    <t>笔记本电脑</t>
  </si>
  <si>
    <t>cuelight</t>
  </si>
  <si>
    <t>抠像系统</t>
  </si>
  <si>
    <t>抠像合成系统</t>
  </si>
  <si>
    <t>抠像技术人员</t>
  </si>
  <si>
    <t>技术助理</t>
  </si>
  <si>
    <t>线上</t>
  </si>
  <si>
    <t>导播台</t>
  </si>
  <si>
    <t>导播</t>
  </si>
  <si>
    <t>电缆线</t>
  </si>
  <si>
    <t>监视器</t>
  </si>
  <si>
    <t>通话系统</t>
  </si>
  <si>
    <t>绿幕</t>
  </si>
  <si>
    <t>设备运输</t>
  </si>
  <si>
    <t>电子屏</t>
  </si>
  <si>
    <t>场景建模</t>
  </si>
  <si>
    <t>项</t>
  </si>
  <si>
    <t>3月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</si>
</sst>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_);[Red]\(#,##0.0\)"/>
    <numFmt numFmtId="178" formatCode="0_ "/>
  </numFmts>
  <fonts count="6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1" fontId="3" fillId="0" borderId="4" xfId="0" applyNumberFormat="1" applyFont="1" applyBorder="1" applyAlignment="1">
      <alignment horizontal="center"/>
    </xf>
    <xf numFmtId="31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0" fontId="4" fillId="2" borderId="1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0" fontId="3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40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764-A180-424A-9345-8E364801862F}">
  <sheetPr>
    <pageSetUpPr fitToPage="1"/>
  </sheetPr>
  <dimension ref="A1:H54"/>
  <sheetViews>
    <sheetView tabSelected="1" zoomScale="82" zoomScaleNormal="70" workbookViewId="0">
      <selection activeCell="C65" sqref="C65"/>
    </sheetView>
  </sheetViews>
  <sheetFormatPr baseColWidth="10" defaultColWidth="11" defaultRowHeight="18"/>
  <cols>
    <col min="1" max="1" width="10.5" style="1" bestFit="1" customWidth="1"/>
    <col min="2" max="2" width="31.6640625" style="1" bestFit="1" customWidth="1"/>
    <col min="3" max="3" width="26.33203125" style="1" bestFit="1" customWidth="1"/>
    <col min="4" max="4" width="37.1640625" style="1" bestFit="1" customWidth="1"/>
    <col min="5" max="5" width="17" style="1" bestFit="1" customWidth="1"/>
    <col min="6" max="7" width="11" style="1"/>
    <col min="8" max="8" width="15.6640625" style="15" customWidth="1"/>
    <col min="9" max="16384" width="11" style="1"/>
  </cols>
  <sheetData>
    <row r="1" spans="1:8" ht="19" thickBot="1">
      <c r="A1" s="16" t="s">
        <v>22</v>
      </c>
      <c r="B1" s="17"/>
      <c r="C1" s="17"/>
      <c r="D1" s="17"/>
      <c r="E1" s="17"/>
      <c r="F1" s="17"/>
      <c r="G1" s="17"/>
      <c r="H1" s="17"/>
    </row>
    <row r="2" spans="1:8">
      <c r="A2" s="2" t="s">
        <v>2</v>
      </c>
      <c r="B2" s="3" t="s">
        <v>20</v>
      </c>
      <c r="C2" s="3"/>
      <c r="D2" s="3" t="s">
        <v>3</v>
      </c>
      <c r="E2" s="4" t="s">
        <v>98</v>
      </c>
      <c r="F2" s="4"/>
      <c r="G2" s="4"/>
      <c r="H2" s="5"/>
    </row>
    <row r="3" spans="1:8" ht="19" thickBot="1">
      <c r="A3" s="6" t="s">
        <v>1</v>
      </c>
      <c r="B3" s="7" t="s">
        <v>23</v>
      </c>
      <c r="C3" s="7"/>
      <c r="D3" s="8"/>
      <c r="E3" s="8"/>
      <c r="F3" s="8"/>
      <c r="G3" s="8"/>
      <c r="H3" s="9"/>
    </row>
    <row r="4" spans="1:8" ht="27" customHeight="1" thickBot="1">
      <c r="A4" s="10" t="s">
        <v>0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2" t="s">
        <v>14</v>
      </c>
    </row>
    <row r="5" spans="1:8" ht="19">
      <c r="A5" s="18">
        <v>1</v>
      </c>
      <c r="B5" s="21" t="s">
        <v>24</v>
      </c>
      <c r="C5" s="21" t="s">
        <v>25</v>
      </c>
      <c r="D5" s="19" t="s">
        <v>26</v>
      </c>
      <c r="E5" s="22" t="s">
        <v>67</v>
      </c>
      <c r="F5" s="23">
        <v>2000</v>
      </c>
      <c r="G5" s="23">
        <v>9</v>
      </c>
      <c r="H5" s="20">
        <f t="shared" ref="H5:H49" si="0">F5*G5</f>
        <v>18000</v>
      </c>
    </row>
    <row r="6" spans="1:8" ht="19">
      <c r="A6" s="18">
        <v>2</v>
      </c>
      <c r="B6" s="21" t="s">
        <v>24</v>
      </c>
      <c r="C6" s="21" t="s">
        <v>27</v>
      </c>
      <c r="D6" s="19" t="s">
        <v>59</v>
      </c>
      <c r="E6" s="22" t="s">
        <v>67</v>
      </c>
      <c r="F6" s="23">
        <v>6000</v>
      </c>
      <c r="G6" s="23">
        <v>1</v>
      </c>
      <c r="H6" s="20">
        <f t="shared" si="0"/>
        <v>6000</v>
      </c>
    </row>
    <row r="7" spans="1:8" ht="38">
      <c r="A7" s="18">
        <v>3</v>
      </c>
      <c r="B7" s="21" t="s">
        <v>24</v>
      </c>
      <c r="C7" s="21" t="s">
        <v>28</v>
      </c>
      <c r="D7" s="19" t="s">
        <v>29</v>
      </c>
      <c r="E7" s="22" t="s">
        <v>68</v>
      </c>
      <c r="F7" s="23">
        <v>1000</v>
      </c>
      <c r="G7" s="23">
        <v>1</v>
      </c>
      <c r="H7" s="20">
        <f t="shared" si="0"/>
        <v>1000</v>
      </c>
    </row>
    <row r="8" spans="1:8" ht="38">
      <c r="A8" s="18">
        <v>4</v>
      </c>
      <c r="B8" s="21" t="s">
        <v>24</v>
      </c>
      <c r="C8" s="21" t="s">
        <v>30</v>
      </c>
      <c r="D8" s="19" t="s">
        <v>31</v>
      </c>
      <c r="E8" s="22" t="s">
        <v>68</v>
      </c>
      <c r="F8" s="23">
        <v>800</v>
      </c>
      <c r="G8" s="23">
        <v>1</v>
      </c>
      <c r="H8" s="20">
        <f t="shared" si="0"/>
        <v>800</v>
      </c>
    </row>
    <row r="9" spans="1:8" ht="19">
      <c r="A9" s="18">
        <v>5</v>
      </c>
      <c r="B9" s="21" t="s">
        <v>24</v>
      </c>
      <c r="C9" s="21" t="s">
        <v>32</v>
      </c>
      <c r="D9" s="19"/>
      <c r="E9" s="22" t="s">
        <v>69</v>
      </c>
      <c r="F9" s="23">
        <v>500</v>
      </c>
      <c r="G9" s="23">
        <v>2</v>
      </c>
      <c r="H9" s="20">
        <f t="shared" si="0"/>
        <v>1000</v>
      </c>
    </row>
    <row r="10" spans="1:8" ht="76">
      <c r="A10" s="18">
        <v>6</v>
      </c>
      <c r="B10" s="21" t="s">
        <v>24</v>
      </c>
      <c r="C10" s="21" t="s">
        <v>33</v>
      </c>
      <c r="D10" s="19" t="s">
        <v>34</v>
      </c>
      <c r="E10" s="22" t="s">
        <v>68</v>
      </c>
      <c r="F10" s="23">
        <v>1000</v>
      </c>
      <c r="G10" s="23">
        <v>1</v>
      </c>
      <c r="H10" s="20">
        <f t="shared" si="0"/>
        <v>1000</v>
      </c>
    </row>
    <row r="11" spans="1:8" ht="19">
      <c r="A11" s="18">
        <v>7</v>
      </c>
      <c r="B11" s="21" t="s">
        <v>24</v>
      </c>
      <c r="C11" s="21" t="s">
        <v>35</v>
      </c>
      <c r="D11" s="19" t="s">
        <v>36</v>
      </c>
      <c r="E11" s="22" t="s">
        <v>69</v>
      </c>
      <c r="F11" s="23">
        <v>500</v>
      </c>
      <c r="G11" s="23">
        <v>1</v>
      </c>
      <c r="H11" s="20">
        <f t="shared" si="0"/>
        <v>500</v>
      </c>
    </row>
    <row r="12" spans="1:8" ht="19">
      <c r="A12" s="18">
        <v>8</v>
      </c>
      <c r="B12" s="21" t="s">
        <v>4</v>
      </c>
      <c r="C12" s="21" t="s">
        <v>5</v>
      </c>
      <c r="D12" s="19" t="s">
        <v>6</v>
      </c>
      <c r="E12" s="22" t="s">
        <v>7</v>
      </c>
      <c r="F12" s="23">
        <v>500</v>
      </c>
      <c r="G12" s="23">
        <v>16</v>
      </c>
      <c r="H12" s="20">
        <f t="shared" si="0"/>
        <v>8000</v>
      </c>
    </row>
    <row r="13" spans="1:8" ht="19">
      <c r="A13" s="18">
        <v>9</v>
      </c>
      <c r="B13" s="21" t="s">
        <v>37</v>
      </c>
      <c r="C13" s="21" t="s">
        <v>38</v>
      </c>
      <c r="D13" s="19" t="s">
        <v>39</v>
      </c>
      <c r="E13" s="22" t="s">
        <v>70</v>
      </c>
      <c r="F13" s="23">
        <v>400</v>
      </c>
      <c r="G13" s="23">
        <v>40</v>
      </c>
      <c r="H13" s="20">
        <f t="shared" si="0"/>
        <v>16000</v>
      </c>
    </row>
    <row r="14" spans="1:8" ht="19">
      <c r="A14" s="18">
        <v>10</v>
      </c>
      <c r="B14" s="21" t="s">
        <v>37</v>
      </c>
      <c r="C14" s="21" t="s">
        <v>40</v>
      </c>
      <c r="D14" s="19" t="s">
        <v>41</v>
      </c>
      <c r="E14" s="22" t="s">
        <v>71</v>
      </c>
      <c r="F14" s="23"/>
      <c r="G14" s="23"/>
      <c r="H14" s="20">
        <f t="shared" si="0"/>
        <v>0</v>
      </c>
    </row>
    <row r="15" spans="1:8" ht="38">
      <c r="A15" s="18">
        <v>11</v>
      </c>
      <c r="B15" s="21" t="s">
        <v>37</v>
      </c>
      <c r="C15" s="21" t="s">
        <v>42</v>
      </c>
      <c r="D15" s="19" t="s">
        <v>43</v>
      </c>
      <c r="E15" s="22" t="s">
        <v>70</v>
      </c>
      <c r="F15" s="23">
        <v>150</v>
      </c>
      <c r="G15" s="27">
        <v>31.289000000000001</v>
      </c>
      <c r="H15" s="20">
        <f t="shared" si="0"/>
        <v>4693.3500000000004</v>
      </c>
    </row>
    <row r="16" spans="1:8" ht="38">
      <c r="A16" s="18">
        <v>12</v>
      </c>
      <c r="B16" s="21" t="s">
        <v>37</v>
      </c>
      <c r="C16" s="21" t="s">
        <v>44</v>
      </c>
      <c r="D16" s="19" t="s">
        <v>45</v>
      </c>
      <c r="E16" s="22" t="s">
        <v>72</v>
      </c>
      <c r="F16" s="23">
        <v>150</v>
      </c>
      <c r="G16" s="23">
        <v>90</v>
      </c>
      <c r="H16" s="20">
        <f t="shared" si="0"/>
        <v>13500</v>
      </c>
    </row>
    <row r="17" spans="1:8" ht="38">
      <c r="A17" s="18">
        <v>13</v>
      </c>
      <c r="B17" s="21" t="s">
        <v>37</v>
      </c>
      <c r="C17" s="21" t="s">
        <v>46</v>
      </c>
      <c r="D17" s="19" t="s">
        <v>47</v>
      </c>
      <c r="E17" s="22" t="s">
        <v>70</v>
      </c>
      <c r="F17" s="23">
        <v>800</v>
      </c>
      <c r="G17" s="23">
        <v>80</v>
      </c>
      <c r="H17" s="20">
        <f t="shared" si="0"/>
        <v>64000</v>
      </c>
    </row>
    <row r="18" spans="1:8" ht="38">
      <c r="A18" s="18">
        <v>14</v>
      </c>
      <c r="B18" s="21" t="s">
        <v>37</v>
      </c>
      <c r="C18" s="21" t="s">
        <v>60</v>
      </c>
      <c r="D18" s="19" t="s">
        <v>48</v>
      </c>
      <c r="E18" s="22" t="s">
        <v>70</v>
      </c>
      <c r="F18" s="23">
        <v>500</v>
      </c>
      <c r="G18" s="23">
        <v>20</v>
      </c>
      <c r="H18" s="20">
        <f t="shared" si="0"/>
        <v>10000</v>
      </c>
    </row>
    <row r="19" spans="1:8" ht="38">
      <c r="A19" s="18">
        <v>15</v>
      </c>
      <c r="B19" s="21" t="s">
        <v>37</v>
      </c>
      <c r="C19" s="21" t="s">
        <v>61</v>
      </c>
      <c r="D19" s="19" t="s">
        <v>49</v>
      </c>
      <c r="E19" s="22" t="s">
        <v>70</v>
      </c>
      <c r="F19" s="23">
        <v>5000</v>
      </c>
      <c r="G19" s="23">
        <v>2</v>
      </c>
      <c r="H19" s="20">
        <f t="shared" si="0"/>
        <v>10000</v>
      </c>
    </row>
    <row r="20" spans="1:8" ht="57">
      <c r="A20" s="18">
        <v>16</v>
      </c>
      <c r="B20" s="21" t="s">
        <v>37</v>
      </c>
      <c r="C20" s="21" t="s">
        <v>50</v>
      </c>
      <c r="D20" s="19" t="s">
        <v>51</v>
      </c>
      <c r="E20" s="22" t="s">
        <v>73</v>
      </c>
      <c r="F20" s="23">
        <v>200</v>
      </c>
      <c r="G20" s="23">
        <v>60</v>
      </c>
      <c r="H20" s="20">
        <f t="shared" si="0"/>
        <v>12000</v>
      </c>
    </row>
    <row r="21" spans="1:8" ht="19">
      <c r="A21" s="18">
        <v>17</v>
      </c>
      <c r="B21" s="21" t="s">
        <v>37</v>
      </c>
      <c r="C21" s="21" t="s">
        <v>52</v>
      </c>
      <c r="D21" s="19" t="s">
        <v>53</v>
      </c>
      <c r="E21" s="22" t="s">
        <v>70</v>
      </c>
      <c r="F21" s="23">
        <v>800</v>
      </c>
      <c r="G21" s="23">
        <v>30</v>
      </c>
      <c r="H21" s="20">
        <f t="shared" si="0"/>
        <v>24000</v>
      </c>
    </row>
    <row r="22" spans="1:8" ht="19">
      <c r="A22" s="18">
        <v>18</v>
      </c>
      <c r="B22" s="21" t="s">
        <v>37</v>
      </c>
      <c r="C22" s="21" t="s">
        <v>54</v>
      </c>
      <c r="D22" s="19"/>
      <c r="E22" s="22" t="s">
        <v>70</v>
      </c>
      <c r="F22" s="23">
        <v>800</v>
      </c>
      <c r="G22" s="23">
        <v>8</v>
      </c>
      <c r="H22" s="20">
        <f t="shared" si="0"/>
        <v>6400</v>
      </c>
    </row>
    <row r="23" spans="1:8" ht="38">
      <c r="A23" s="18">
        <v>19</v>
      </c>
      <c r="B23" s="21" t="s">
        <v>55</v>
      </c>
      <c r="C23" s="21" t="s">
        <v>62</v>
      </c>
      <c r="D23" s="19" t="s">
        <v>63</v>
      </c>
      <c r="E23" s="22" t="s">
        <v>70</v>
      </c>
      <c r="F23" s="23">
        <v>800</v>
      </c>
      <c r="G23" s="23">
        <v>6</v>
      </c>
      <c r="H23" s="20">
        <f t="shared" si="0"/>
        <v>4800</v>
      </c>
    </row>
    <row r="24" spans="1:8" ht="19">
      <c r="A24" s="18">
        <v>20</v>
      </c>
      <c r="B24" s="21" t="s">
        <v>15</v>
      </c>
      <c r="C24" s="21" t="s">
        <v>56</v>
      </c>
      <c r="D24" s="19" t="s">
        <v>57</v>
      </c>
      <c r="E24" s="22" t="s">
        <v>74</v>
      </c>
      <c r="F24" s="23">
        <v>5000</v>
      </c>
      <c r="G24" s="23">
        <v>1</v>
      </c>
      <c r="H24" s="20">
        <f t="shared" si="0"/>
        <v>5000</v>
      </c>
    </row>
    <row r="25" spans="1:8" ht="57">
      <c r="A25" s="18">
        <v>21</v>
      </c>
      <c r="B25" s="21" t="s">
        <v>15</v>
      </c>
      <c r="C25" s="21" t="s">
        <v>64</v>
      </c>
      <c r="D25" s="19" t="s">
        <v>16</v>
      </c>
      <c r="E25" s="22" t="s">
        <v>74</v>
      </c>
      <c r="F25" s="23">
        <v>5000</v>
      </c>
      <c r="G25" s="23">
        <v>10</v>
      </c>
      <c r="H25" s="20">
        <f t="shared" si="0"/>
        <v>50000</v>
      </c>
    </row>
    <row r="26" spans="1:8" ht="57">
      <c r="A26" s="18">
        <v>22</v>
      </c>
      <c r="B26" s="21" t="s">
        <v>15</v>
      </c>
      <c r="C26" s="21" t="s">
        <v>17</v>
      </c>
      <c r="D26" s="19" t="s">
        <v>18</v>
      </c>
      <c r="E26" s="22" t="s">
        <v>74</v>
      </c>
      <c r="F26" s="23">
        <v>3000</v>
      </c>
      <c r="G26" s="23">
        <v>9</v>
      </c>
      <c r="H26" s="20">
        <f t="shared" si="0"/>
        <v>27000</v>
      </c>
    </row>
    <row r="27" spans="1:8" ht="19">
      <c r="A27" s="18">
        <v>23</v>
      </c>
      <c r="B27" s="21" t="s">
        <v>15</v>
      </c>
      <c r="C27" s="21" t="s">
        <v>58</v>
      </c>
      <c r="D27" s="21"/>
      <c r="E27" s="22" t="s">
        <v>74</v>
      </c>
      <c r="F27" s="23">
        <v>2000</v>
      </c>
      <c r="G27" s="23">
        <v>6</v>
      </c>
      <c r="H27" s="20">
        <f t="shared" si="0"/>
        <v>12000</v>
      </c>
    </row>
    <row r="28" spans="1:8" ht="19">
      <c r="A28" s="18">
        <v>24</v>
      </c>
      <c r="B28" s="24" t="s">
        <v>15</v>
      </c>
      <c r="C28" s="24" t="s">
        <v>65</v>
      </c>
      <c r="D28" s="24" t="s">
        <v>66</v>
      </c>
      <c r="E28" s="25" t="s">
        <v>74</v>
      </c>
      <c r="F28" s="25">
        <v>600</v>
      </c>
      <c r="G28" s="25">
        <v>2</v>
      </c>
      <c r="H28" s="20">
        <f t="shared" si="0"/>
        <v>1200</v>
      </c>
    </row>
    <row r="29" spans="1:8" ht="19">
      <c r="A29" s="18">
        <v>25</v>
      </c>
      <c r="B29" s="24" t="s">
        <v>87</v>
      </c>
      <c r="C29" s="24" t="s">
        <v>88</v>
      </c>
      <c r="D29" s="24"/>
      <c r="E29" s="25" t="s">
        <v>67</v>
      </c>
      <c r="F29" s="25">
        <v>3500</v>
      </c>
      <c r="G29" s="25">
        <v>2</v>
      </c>
      <c r="H29" s="20">
        <f t="shared" si="0"/>
        <v>7000</v>
      </c>
    </row>
    <row r="30" spans="1:8" ht="19">
      <c r="A30" s="18">
        <v>26</v>
      </c>
      <c r="B30" s="24" t="s">
        <v>87</v>
      </c>
      <c r="C30" s="24" t="s">
        <v>89</v>
      </c>
      <c r="D30" s="24"/>
      <c r="E30" s="25" t="s">
        <v>74</v>
      </c>
      <c r="F30" s="25">
        <v>3000</v>
      </c>
      <c r="G30" s="25">
        <v>2</v>
      </c>
      <c r="H30" s="20">
        <f t="shared" si="0"/>
        <v>6000</v>
      </c>
    </row>
    <row r="31" spans="1:8" ht="19">
      <c r="A31" s="18">
        <v>27</v>
      </c>
      <c r="B31" s="24" t="s">
        <v>87</v>
      </c>
      <c r="C31" s="24" t="s">
        <v>90</v>
      </c>
      <c r="D31" s="24"/>
      <c r="E31" s="25" t="s">
        <v>7</v>
      </c>
      <c r="F31" s="25">
        <v>500</v>
      </c>
      <c r="G31" s="25">
        <v>2</v>
      </c>
      <c r="H31" s="20">
        <f t="shared" si="0"/>
        <v>1000</v>
      </c>
    </row>
    <row r="32" spans="1:8" ht="19">
      <c r="A32" s="18">
        <v>28</v>
      </c>
      <c r="B32" s="24" t="s">
        <v>87</v>
      </c>
      <c r="C32" s="24" t="s">
        <v>91</v>
      </c>
      <c r="D32" s="24"/>
      <c r="E32" s="25" t="s">
        <v>67</v>
      </c>
      <c r="F32" s="25">
        <v>800</v>
      </c>
      <c r="G32" s="25">
        <v>2</v>
      </c>
      <c r="H32" s="20">
        <f t="shared" si="0"/>
        <v>1600</v>
      </c>
    </row>
    <row r="33" spans="1:8" ht="19">
      <c r="A33" s="18">
        <v>29</v>
      </c>
      <c r="B33" s="24" t="s">
        <v>87</v>
      </c>
      <c r="C33" s="24" t="s">
        <v>92</v>
      </c>
      <c r="D33" s="24"/>
      <c r="E33" s="25" t="s">
        <v>67</v>
      </c>
      <c r="F33" s="25">
        <v>500</v>
      </c>
      <c r="G33" s="25">
        <v>2</v>
      </c>
      <c r="H33" s="20">
        <f t="shared" si="0"/>
        <v>1000</v>
      </c>
    </row>
    <row r="34" spans="1:8" ht="19">
      <c r="A34" s="18">
        <v>30</v>
      </c>
      <c r="B34" s="24" t="s">
        <v>87</v>
      </c>
      <c r="C34" s="24" t="s">
        <v>75</v>
      </c>
      <c r="D34" s="24"/>
      <c r="E34" s="25" t="s">
        <v>67</v>
      </c>
      <c r="F34" s="25">
        <v>1000</v>
      </c>
      <c r="G34" s="25">
        <v>10</v>
      </c>
      <c r="H34" s="20">
        <f t="shared" si="0"/>
        <v>10000</v>
      </c>
    </row>
    <row r="35" spans="1:8" ht="19">
      <c r="A35" s="18">
        <v>31</v>
      </c>
      <c r="B35" s="24" t="s">
        <v>87</v>
      </c>
      <c r="C35" s="24" t="s">
        <v>76</v>
      </c>
      <c r="D35" s="24"/>
      <c r="E35" s="25" t="s">
        <v>67</v>
      </c>
      <c r="F35" s="25">
        <v>1500</v>
      </c>
      <c r="G35" s="25">
        <v>2</v>
      </c>
      <c r="H35" s="20">
        <f t="shared" si="0"/>
        <v>3000</v>
      </c>
    </row>
    <row r="36" spans="1:8" ht="19">
      <c r="A36" s="18">
        <v>32</v>
      </c>
      <c r="B36" s="24" t="s">
        <v>87</v>
      </c>
      <c r="C36" s="24" t="s">
        <v>77</v>
      </c>
      <c r="D36" s="24"/>
      <c r="E36" s="25" t="s">
        <v>67</v>
      </c>
      <c r="F36" s="25">
        <v>4500</v>
      </c>
      <c r="G36" s="25">
        <v>2</v>
      </c>
      <c r="H36" s="20">
        <f t="shared" si="0"/>
        <v>9000</v>
      </c>
    </row>
    <row r="37" spans="1:8" ht="19">
      <c r="A37" s="18">
        <v>33</v>
      </c>
      <c r="B37" s="24" t="s">
        <v>87</v>
      </c>
      <c r="C37" s="24" t="s">
        <v>78</v>
      </c>
      <c r="D37" s="24"/>
      <c r="E37" s="25" t="s">
        <v>74</v>
      </c>
      <c r="F37" s="25">
        <v>1500</v>
      </c>
      <c r="G37" s="25">
        <v>2</v>
      </c>
      <c r="H37" s="20">
        <f t="shared" si="0"/>
        <v>3000</v>
      </c>
    </row>
    <row r="38" spans="1:8" ht="19">
      <c r="A38" s="18">
        <v>34</v>
      </c>
      <c r="B38" s="24" t="s">
        <v>87</v>
      </c>
      <c r="C38" s="24" t="s">
        <v>79</v>
      </c>
      <c r="D38" s="24"/>
      <c r="E38" s="25" t="s">
        <v>67</v>
      </c>
      <c r="F38" s="25">
        <v>800</v>
      </c>
      <c r="G38" s="25">
        <v>2</v>
      </c>
      <c r="H38" s="20">
        <f t="shared" si="0"/>
        <v>1600</v>
      </c>
    </row>
    <row r="39" spans="1:8" ht="19">
      <c r="A39" s="18">
        <v>35</v>
      </c>
      <c r="B39" s="24" t="s">
        <v>87</v>
      </c>
      <c r="C39" s="24" t="s">
        <v>80</v>
      </c>
      <c r="D39" s="24"/>
      <c r="E39" s="25" t="s">
        <v>67</v>
      </c>
      <c r="F39" s="25">
        <v>800</v>
      </c>
      <c r="G39" s="25">
        <v>4</v>
      </c>
      <c r="H39" s="20">
        <f t="shared" si="0"/>
        <v>3200</v>
      </c>
    </row>
    <row r="40" spans="1:8" ht="19">
      <c r="A40" s="18">
        <v>36</v>
      </c>
      <c r="B40" s="24" t="s">
        <v>87</v>
      </c>
      <c r="C40" s="24" t="s">
        <v>81</v>
      </c>
      <c r="D40" s="24"/>
      <c r="E40" s="25" t="s">
        <v>67</v>
      </c>
      <c r="F40" s="25">
        <v>500</v>
      </c>
      <c r="G40" s="25">
        <v>4</v>
      </c>
      <c r="H40" s="20">
        <f t="shared" si="0"/>
        <v>2000</v>
      </c>
    </row>
    <row r="41" spans="1:8" ht="19">
      <c r="A41" s="18">
        <v>37</v>
      </c>
      <c r="B41" s="24" t="s">
        <v>87</v>
      </c>
      <c r="C41" s="24" t="s">
        <v>82</v>
      </c>
      <c r="D41" s="24"/>
      <c r="E41" s="25" t="s">
        <v>67</v>
      </c>
      <c r="F41" s="25">
        <v>600</v>
      </c>
      <c r="G41" s="25">
        <v>2</v>
      </c>
      <c r="H41" s="20">
        <f t="shared" si="0"/>
        <v>1200</v>
      </c>
    </row>
    <row r="42" spans="1:8" ht="19">
      <c r="A42" s="18">
        <v>38</v>
      </c>
      <c r="B42" s="24" t="s">
        <v>87</v>
      </c>
      <c r="C42" s="24" t="s">
        <v>83</v>
      </c>
      <c r="D42" s="24"/>
      <c r="E42" s="25" t="s">
        <v>67</v>
      </c>
      <c r="F42" s="25">
        <v>3000</v>
      </c>
      <c r="G42" s="25">
        <v>4</v>
      </c>
      <c r="H42" s="20">
        <f t="shared" si="0"/>
        <v>12000</v>
      </c>
    </row>
    <row r="43" spans="1:8" ht="19">
      <c r="A43" s="18">
        <v>39</v>
      </c>
      <c r="B43" s="24" t="s">
        <v>87</v>
      </c>
      <c r="C43" s="24" t="s">
        <v>84</v>
      </c>
      <c r="D43" s="24"/>
      <c r="E43" s="25" t="s">
        <v>67</v>
      </c>
      <c r="F43" s="25">
        <v>5000</v>
      </c>
      <c r="G43" s="25">
        <v>2</v>
      </c>
      <c r="H43" s="20">
        <f t="shared" si="0"/>
        <v>10000</v>
      </c>
    </row>
    <row r="44" spans="1:8" ht="19">
      <c r="A44" s="18">
        <v>40</v>
      </c>
      <c r="B44" s="24" t="s">
        <v>87</v>
      </c>
      <c r="C44" s="24" t="s">
        <v>85</v>
      </c>
      <c r="D44" s="24"/>
      <c r="E44" s="25" t="s">
        <v>67</v>
      </c>
      <c r="F44" s="25">
        <v>3000</v>
      </c>
      <c r="G44" s="25">
        <v>2</v>
      </c>
      <c r="H44" s="20">
        <f t="shared" si="0"/>
        <v>6000</v>
      </c>
    </row>
    <row r="45" spans="1:8" ht="19">
      <c r="A45" s="18">
        <v>41</v>
      </c>
      <c r="B45" s="24" t="s">
        <v>87</v>
      </c>
      <c r="C45" s="24" t="s">
        <v>86</v>
      </c>
      <c r="D45" s="24"/>
      <c r="E45" s="25" t="s">
        <v>74</v>
      </c>
      <c r="F45" s="25">
        <v>1000</v>
      </c>
      <c r="G45" s="25">
        <v>4</v>
      </c>
      <c r="H45" s="20">
        <f t="shared" si="0"/>
        <v>4000</v>
      </c>
    </row>
    <row r="46" spans="1:8" ht="19">
      <c r="A46" s="18">
        <v>42</v>
      </c>
      <c r="B46" s="24" t="s">
        <v>87</v>
      </c>
      <c r="C46" s="24" t="s">
        <v>93</v>
      </c>
      <c r="D46" s="24"/>
      <c r="E46" s="25" t="s">
        <v>67</v>
      </c>
      <c r="F46" s="25">
        <v>4000</v>
      </c>
      <c r="G46" s="25">
        <v>1</v>
      </c>
      <c r="H46" s="20">
        <f t="shared" si="0"/>
        <v>4000</v>
      </c>
    </row>
    <row r="47" spans="1:8" ht="19">
      <c r="A47" s="18">
        <v>43</v>
      </c>
      <c r="B47" s="24" t="s">
        <v>87</v>
      </c>
      <c r="C47" s="24" t="s">
        <v>94</v>
      </c>
      <c r="D47" s="24"/>
      <c r="E47" s="25" t="s">
        <v>97</v>
      </c>
      <c r="F47" s="25">
        <v>2000</v>
      </c>
      <c r="G47" s="25">
        <v>1</v>
      </c>
      <c r="H47" s="20">
        <f t="shared" si="0"/>
        <v>2000</v>
      </c>
    </row>
    <row r="48" spans="1:8" ht="19">
      <c r="A48" s="18">
        <v>44</v>
      </c>
      <c r="B48" s="24" t="s">
        <v>87</v>
      </c>
      <c r="C48" s="24" t="s">
        <v>21</v>
      </c>
      <c r="D48" s="24" t="s">
        <v>95</v>
      </c>
      <c r="E48" s="25" t="s">
        <v>97</v>
      </c>
      <c r="F48" s="25">
        <v>3000</v>
      </c>
      <c r="G48" s="25">
        <v>3</v>
      </c>
      <c r="H48" s="20">
        <f t="shared" si="0"/>
        <v>9000</v>
      </c>
    </row>
    <row r="49" spans="1:8" ht="20" thickBot="1">
      <c r="A49" s="18">
        <v>45</v>
      </c>
      <c r="B49" s="24" t="s">
        <v>87</v>
      </c>
      <c r="C49" s="24" t="s">
        <v>96</v>
      </c>
      <c r="D49" s="24"/>
      <c r="E49" s="25" t="s">
        <v>67</v>
      </c>
      <c r="F49" s="25">
        <v>5000</v>
      </c>
      <c r="G49" s="25">
        <v>1</v>
      </c>
      <c r="H49" s="20">
        <f t="shared" si="0"/>
        <v>5000</v>
      </c>
    </row>
    <row r="50" spans="1:8" ht="35" customHeight="1">
      <c r="A50" s="13" t="s">
        <v>19</v>
      </c>
      <c r="B50" s="14"/>
      <c r="C50" s="14"/>
      <c r="D50" s="14"/>
      <c r="E50" s="14"/>
      <c r="F50" s="14"/>
      <c r="G50" s="14"/>
      <c r="H50" s="26">
        <f>SUM(H5:H49)</f>
        <v>398493.35</v>
      </c>
    </row>
    <row r="53" spans="1:8">
      <c r="E53" s="15"/>
    </row>
    <row r="54" spans="1:8">
      <c r="E54" s="15"/>
    </row>
  </sheetData>
  <mergeCells count="4">
    <mergeCell ref="A1:H1"/>
    <mergeCell ref="E2:H2"/>
    <mergeCell ref="D3:H3"/>
    <mergeCell ref="A50:G50"/>
  </mergeCells>
  <phoneticPr fontId="2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2022-04-25T12:43:01Z</dcterms:modified>
</cp:coreProperties>
</file>