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<sst xmlns="http://schemas.openxmlformats.org/spreadsheetml/2006/main" count="56" uniqueCount="56">
  <si>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</si>
  <si>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</si>
  <si>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</si>
  <si>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</si>
  <si>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</si>
  <si>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</si>
  <si>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</si>
  <si>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</si>
  <si>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</si>
  <si>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</si>
  <si>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</si>
  <si>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</si>
  <si>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</si>
  <si>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</si>
  <si>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</si>
  <si>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</si>
  <si>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</si>
  <si>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</si>
  <si>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</si>
  <si>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</si>
  <si>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房费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</si>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</sst>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3" workbookViewId="0">
      <selection activeCell="K23" sqref="K23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3" t="s">
        <v>16</v>
      </c>
      <c r="J8" s="34" t="s">
        <v>17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>
        <v>3050.28</v>
      </c>
      <c r="G13" s="16">
        <v>0</v>
      </c>
      <c r="H13" s="16">
        <f>F13+G13</f>
        <v>3050.28</v>
      </c>
      <c r="I13" s="35" t="s">
        <v>20</v>
      </c>
      <c r="J13" s="34" t="s">
        <v>21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22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3050.28</v>
      </c>
      <c r="G15" s="20">
        <f>SUM(G13:G14)</f>
        <v>0</v>
      </c>
      <c r="H15" s="20">
        <f>SUM(H13:H14)</f>
        <v>3050.28</v>
      </c>
      <c r="I15" s="37"/>
      <c r="J15" s="38"/>
    </row>
    <row r="16" customHeight="1" spans="1:10">
      <c r="A16" s="14">
        <v>3</v>
      </c>
      <c r="B16" s="15" t="s">
        <v>23</v>
      </c>
      <c r="C16" s="16">
        <v>0</v>
      </c>
      <c r="D16" s="17">
        <v>0</v>
      </c>
      <c r="E16" s="16">
        <f>C16*D16</f>
        <v>0</v>
      </c>
      <c r="F16" s="16"/>
      <c r="G16" s="16">
        <v>0</v>
      </c>
      <c r="H16" s="16">
        <f>F16+G16</f>
        <v>0</v>
      </c>
      <c r="I16" s="35"/>
      <c r="J16" s="39" t="s">
        <v>24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25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7"/>
      <c r="J22" s="41"/>
    </row>
    <row r="23" customHeight="1" spans="1:10">
      <c r="A23" s="14">
        <v>4</v>
      </c>
      <c r="B23" s="15" t="s">
        <v>26</v>
      </c>
      <c r="C23" s="16">
        <v>0</v>
      </c>
      <c r="D23" s="17">
        <v>0</v>
      </c>
      <c r="E23" s="16">
        <f t="shared" ref="E23:E53" si="2">C23*D23</f>
        <v>0</v>
      </c>
      <c r="F23" s="16">
        <v>1187</v>
      </c>
      <c r="G23" s="28">
        <v>0</v>
      </c>
      <c r="H23" s="16">
        <f>SUM(F23:G23)</f>
        <v>1187</v>
      </c>
      <c r="I23" s="35" t="s">
        <v>27</v>
      </c>
      <c r="J23" s="39" t="s">
        <v>28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29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1187</v>
      </c>
      <c r="G29" s="20">
        <f>SUM(G23:G28)</f>
        <v>0</v>
      </c>
      <c r="H29" s="20">
        <f>SUM(H23:H28)</f>
        <v>1187</v>
      </c>
      <c r="I29" s="37"/>
      <c r="J29" s="41"/>
    </row>
    <row r="30" customHeight="1" spans="1:10">
      <c r="A30" s="21">
        <v>5</v>
      </c>
      <c r="B30" s="22" t="s">
        <v>30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31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32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33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34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35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36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37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40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42</v>
      </c>
    </row>
    <row r="52" s="2" customFormat="1" customHeight="1" spans="1:10">
      <c r="A52" s="18"/>
      <c r="B52" s="19" t="s">
        <v>43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44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45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46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4237.28</v>
      </c>
      <c r="G61" s="20">
        <f t="shared" si="10"/>
        <v>0</v>
      </c>
      <c r="H61" s="20">
        <f t="shared" si="10"/>
        <v>4237.28</v>
      </c>
      <c r="I61" s="37"/>
      <c r="J61" s="45"/>
    </row>
    <row r="65" customHeight="1" spans="1:9">
      <c r="A65" s="46" t="s">
        <v>47</v>
      </c>
      <c r="B65" s="47"/>
      <c r="C65" s="48" t="s">
        <v>48</v>
      </c>
      <c r="D65" s="48"/>
      <c r="E65" s="48" t="s">
        <v>49</v>
      </c>
      <c r="F65" s="48"/>
      <c r="G65" s="48" t="s">
        <v>50</v>
      </c>
      <c r="H65" s="48"/>
      <c r="I65" s="53" t="s">
        <v>51</v>
      </c>
    </row>
    <row r="66" customHeight="1" spans="1:9">
      <c r="A66" s="49">
        <f>C61</f>
        <v>0</v>
      </c>
      <c r="B66" s="50"/>
      <c r="C66" s="50">
        <f>H61</f>
        <v>4237.28</v>
      </c>
      <c r="D66" s="50"/>
      <c r="E66" s="50">
        <f>F61</f>
        <v>4237.28</v>
      </c>
      <c r="F66" s="50"/>
      <c r="G66" s="50">
        <f>G61</f>
        <v>0</v>
      </c>
      <c r="H66" s="50"/>
      <c r="I66" s="54">
        <f>A66-C66</f>
        <v>-4237.28</v>
      </c>
    </row>
    <row r="68" customHeight="1" spans="1:9">
      <c r="A68" s="51" t="s">
        <v>52</v>
      </c>
      <c r="B68" s="2"/>
      <c r="C68" s="52" t="s">
        <v>53</v>
      </c>
      <c r="D68" s="51"/>
      <c r="E68" s="51" t="s">
        <v>54</v>
      </c>
      <c r="F68" s="51"/>
      <c r="G68" s="51" t="s">
        <v>55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2025-03-05T02:36:04Z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