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0350"/>
  </bookViews>
  <sheets>
    <sheet name="Sheet1" sheetId="1" r:id="rId1"/>
  </sheets>
  <definedNames>
    <definedName name="_xlnm.Print_Area" localSheetId="0">Sheet1!$A$1:$L$49</definedName>
  </definedNames>
  <calcPr calcId="144525" concurrentCalc="0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24" i="1"/>
  <c r="L42" i="1"/>
  <c r="L44" i="1"/>
  <c r="K17" i="1"/>
</calcChain>
</file>

<file path=xl/sharedStrings.xml><?xml version="1.0" encoding="utf-8"?>
<sst xmlns="http://schemas.openxmlformats.org/spreadsheetml/2006/main" count="241" uniqueCount="83">
  <si>
    <t>中国康辉旅游集团有限公司（国际）</t>
  </si>
  <si>
    <t>出票日期</t>
  </si>
  <si>
    <r>
      <rPr>
        <b/>
        <sz val="10"/>
        <rFont val="宋体"/>
        <charset val="134"/>
      </rPr>
      <t>票号</t>
    </r>
  </si>
  <si>
    <r>
      <rPr>
        <b/>
        <sz val="10"/>
        <color theme="1"/>
        <rFont val="Arial"/>
        <family val="2"/>
      </rPr>
      <t>PNR</t>
    </r>
    <r>
      <rPr>
        <b/>
        <sz val="10"/>
        <color indexed="8"/>
        <rFont val="宋体"/>
        <charset val="134"/>
      </rPr>
      <t>号</t>
    </r>
  </si>
  <si>
    <r>
      <rPr>
        <b/>
        <sz val="10"/>
        <color indexed="8"/>
        <rFont val="宋体"/>
        <charset val="134"/>
      </rPr>
      <t>航班号</t>
    </r>
  </si>
  <si>
    <t>乘机人</t>
  </si>
  <si>
    <t>行程</t>
  </si>
  <si>
    <t>航班日期</t>
  </si>
  <si>
    <r>
      <rPr>
        <b/>
        <sz val="10"/>
        <color indexed="8"/>
        <rFont val="宋体"/>
        <charset val="134"/>
      </rPr>
      <t>舱位</t>
    </r>
  </si>
  <si>
    <t>票价</t>
  </si>
  <si>
    <t>税款</t>
  </si>
  <si>
    <r>
      <rPr>
        <b/>
        <sz val="10"/>
        <rFont val="宋体"/>
        <charset val="134"/>
      </rPr>
      <t>服务费</t>
    </r>
  </si>
  <si>
    <r>
      <rPr>
        <b/>
        <sz val="10"/>
        <rFont val="宋体"/>
        <charset val="134"/>
      </rPr>
      <t>应收款</t>
    </r>
  </si>
  <si>
    <t>9995927522334</t>
  </si>
  <si>
    <t>JM9M39</t>
  </si>
  <si>
    <t>WANG/HENGYI</t>
  </si>
  <si>
    <t>北京首都→奥克兰→北京首都</t>
  </si>
  <si>
    <t xml:space="preserve">2017-12-03 1:05, 18:30  2017-12-12 20:20, 4:30  </t>
  </si>
  <si>
    <t>L , T</t>
  </si>
  <si>
    <t>9995927522335</t>
  </si>
  <si>
    <t>ZHANG/CHENXI</t>
  </si>
  <si>
    <t>9995927522336</t>
  </si>
  <si>
    <t>ZHANG/WEI</t>
  </si>
  <si>
    <t>9995927522337</t>
  </si>
  <si>
    <t>ZHENG/JIAHUI</t>
  </si>
  <si>
    <t>9995927522413</t>
  </si>
  <si>
    <t>JEVDMX</t>
  </si>
  <si>
    <t>CHEN/JUAN</t>
  </si>
  <si>
    <t>9995927522414</t>
  </si>
  <si>
    <t>GUO/KUN</t>
  </si>
  <si>
    <t>9995927522415</t>
  </si>
  <si>
    <t>GUO/XINGCHENG</t>
  </si>
  <si>
    <t>9995927522416</t>
  </si>
  <si>
    <t>HE/XIA</t>
  </si>
  <si>
    <t>9995927522432</t>
  </si>
  <si>
    <t>JM9MS1</t>
  </si>
  <si>
    <t>JIA/ZHONGBAO</t>
  </si>
  <si>
    <t>9995927522450</t>
  </si>
  <si>
    <t>HY4WX9</t>
  </si>
  <si>
    <t>CHEN/HANGUANG</t>
  </si>
  <si>
    <t>L , S</t>
  </si>
  <si>
    <t>9995927522451</t>
  </si>
  <si>
    <t>HE/ZIYU</t>
  </si>
  <si>
    <t>9995927522452</t>
  </si>
  <si>
    <t>WANG/HUI</t>
  </si>
  <si>
    <t>9995927522470</t>
  </si>
  <si>
    <t>JR7X0E</t>
  </si>
  <si>
    <t>WANG/WENJUN</t>
  </si>
  <si>
    <t>9995927522500</t>
  </si>
  <si>
    <t>HNJSXE</t>
  </si>
  <si>
    <t>GUO/ZHENCHEN</t>
  </si>
  <si>
    <t>合计</t>
  </si>
  <si>
    <t>9995927809378</t>
  </si>
  <si>
    <t>KDWB5X</t>
  </si>
  <si>
    <t>GAO/CUIPING</t>
  </si>
  <si>
    <t>Q , W</t>
  </si>
  <si>
    <t>0125268742591</t>
  </si>
  <si>
    <t>JSGPKB</t>
  </si>
  <si>
    <t>GAO/CUI PING MRS</t>
  </si>
  <si>
    <t>奥克兰→皇后镇，基督城→奥克兰</t>
  </si>
  <si>
    <t xml:space="preserve">2017-12-06 8:30, 10:25  2017-12-11 18:00, 19:20  </t>
  </si>
  <si>
    <t>Y , Y</t>
  </si>
  <si>
    <t>9999999999991</t>
  </si>
  <si>
    <t xml:space="preserve">2017-12-06 8:30, 10:25  2017-12-11 18:00, 19:21  </t>
  </si>
  <si>
    <t xml:space="preserve">2017-12-06 8:30, 10:25  2017-12-11 18:00, 19:22  </t>
  </si>
  <si>
    <t xml:space="preserve">2017-12-06 8:30, 10:25  2017-12-11 18:00, 19:23  </t>
  </si>
  <si>
    <t xml:space="preserve">2017-12-06 8:30, 10:25  2017-12-11 18:00, 19:24  </t>
  </si>
  <si>
    <t xml:space="preserve">2017-12-06 8:30, 10:25  2017-12-11 18:00, 19:25  </t>
  </si>
  <si>
    <t xml:space="preserve">2017-12-06 8:30, 10:25  2017-12-11 18:00, 19:26  </t>
  </si>
  <si>
    <t xml:space="preserve">2017-12-06 8:30, 10:25  2017-12-11 18:00, 19:27  </t>
  </si>
  <si>
    <t xml:space="preserve">2017-12-06 8:30, 10:25  2017-12-11 18:00, 19:28  </t>
  </si>
  <si>
    <t xml:space="preserve">2017-12-06 8:30, 10:25  2017-12-11 18:00, 19:29  </t>
  </si>
  <si>
    <t xml:space="preserve">2017-12-06 8:30, 10:25  2017-12-11 18:00, 19:30  </t>
  </si>
  <si>
    <t xml:space="preserve">2017-12-06 8:30, 10:25  2017-12-11 18:00, 19:31  </t>
  </si>
  <si>
    <t xml:space="preserve">2017-12-06 8:30, 10:25  2017-12-11 18:00, 19:32  </t>
  </si>
  <si>
    <t xml:space="preserve">2017-12-06 8:30, 10:25  2017-12-11 18:00, 19:33  </t>
  </si>
  <si>
    <t>小计</t>
  </si>
  <si>
    <t>总合计</t>
  </si>
  <si>
    <t>户名： 北京天弘盛达商务管理有限公司</t>
  </si>
  <si>
    <t>账号： 0200000719067205542</t>
  </si>
  <si>
    <t>开户行：中国工商银行王府井金街支行</t>
  </si>
  <si>
    <t xml:space="preserve">CA783, CA784  </t>
    <phoneticPr fontId="13" type="noConversion"/>
  </si>
  <si>
    <t xml:space="preserve">JQ295, JQ240  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</si>
</sst>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0" fontId="11" fillId="0" borderId="0">
      <alignment vertical="center"/>
    </xf>
    <xf numFmtId="0" fontId="10" fillId="0" borderId="0" applyNumberFormat="0"/>
    <xf numFmtId="0" fontId="11" fillId="0" borderId="0">
      <alignment vertical="center"/>
    </xf>
    <xf numFmtId="0" fontId="10" fillId="0" borderId="0" applyNumberFormat="0"/>
  </cellStyleXfs>
  <cellXfs count="3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left" vertical="center"/>
    </xf>
    <xf numFmtId="0" fontId="3" fillId="2" borderId="1" xfId="4" applyFont="1" applyFill="1" applyBorder="1" applyAlignment="1">
      <alignment horizontal="center"/>
    </xf>
    <xf numFmtId="0" fontId="4" fillId="3" borderId="1" xfId="3" applyFont="1" applyFill="1" applyBorder="1" applyAlignment="1">
      <alignment horizontal="center" vertical="center"/>
    </xf>
    <xf numFmtId="0" fontId="4" fillId="3" borderId="1" xfId="3" applyFont="1" applyFill="1" applyBorder="1" applyAlignment="1">
      <alignment horizontal="left" vertical="center"/>
    </xf>
    <xf numFmtId="0" fontId="5" fillId="2" borderId="1" xfId="4" applyFont="1" applyFill="1" applyBorder="1" applyAlignment="1">
      <alignment horizontal="left" vertical="center"/>
    </xf>
    <xf numFmtId="14" fontId="6" fillId="0" borderId="1" xfId="2" applyNumberFormat="1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4" fontId="8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left" vertical="center"/>
    </xf>
    <xf numFmtId="14" fontId="6" fillId="0" borderId="0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14" fontId="6" fillId="0" borderId="2" xfId="2" applyNumberFormat="1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left" vertical="center"/>
    </xf>
    <xf numFmtId="0" fontId="5" fillId="2" borderId="1" xfId="4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6" fillId="0" borderId="1" xfId="2" quotePrefix="1" applyFont="1" applyFill="1" applyBorder="1" applyAlignment="1">
      <alignment horizontal="center" vertical="center"/>
    </xf>
    <xf numFmtId="0" fontId="1" fillId="0" borderId="0" xfId="3" applyFont="1" applyBorder="1" applyAlignment="1">
      <alignment horizontal="center" vertical="center" wrapText="1"/>
    </xf>
    <xf numFmtId="0" fontId="2" fillId="0" borderId="0" xfId="3" applyFont="1" applyBorder="1" applyAlignment="1">
      <alignment horizontal="center" vertical="center" wrapText="1"/>
    </xf>
    <xf numFmtId="0" fontId="2" fillId="0" borderId="0" xfId="3" applyFont="1" applyBorder="1" applyAlignment="1">
      <alignment horizontal="left" vertical="center" wrapText="1"/>
    </xf>
    <xf numFmtId="0" fontId="9" fillId="0" borderId="0" xfId="1" applyFont="1" applyFill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5" fillId="2" borderId="1" xfId="4" applyFont="1" applyFill="1" applyBorder="1" applyAlignment="1">
      <alignment horizontal="center" vertical="center"/>
    </xf>
  </cellXfs>
  <cellStyles count="5">
    <cellStyle name="常规" xfId="0" builtinId="0"/>
    <cellStyle name="常规 13 2" xfId="1"/>
    <cellStyle name="常规 2" xfId="4"/>
    <cellStyle name="常规 4" xfId="3"/>
    <cellStyle name="常规 7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49"/>
  <sheetViews>
    <sheetView tabSelected="1" topLeftCell="A28" zoomScaleNormal="100" workbookViewId="0">
      <selection activeCell="F36" sqref="F36"/>
    </sheetView>
  </sheetViews>
  <sheetFormatPr defaultColWidth="15.5" defaultRowHeight="13.5" x14ac:dyDescent="0.15"/>
  <cols>
    <col min="1" max="1" width="11.625" style="1" bestFit="1" customWidth="1"/>
    <col min="2" max="2" width="15.5" style="1" customWidth="1"/>
    <col min="3" max="3" width="15.5" style="1" hidden="1" customWidth="1"/>
    <col min="4" max="4" width="14.25" style="3" customWidth="1"/>
    <col min="5" max="5" width="15.5" style="1" customWidth="1"/>
    <col min="6" max="6" width="18.5" style="1" customWidth="1"/>
    <col min="7" max="7" width="13.125" style="3" customWidth="1"/>
    <col min="8" max="8" width="12" style="1" customWidth="1"/>
    <col min="9" max="10" width="5.5" style="1" bestFit="1" customWidth="1"/>
    <col min="11" max="11" width="8.5" style="1" customWidth="1"/>
    <col min="12" max="12" width="8.5" style="1" bestFit="1" customWidth="1"/>
    <col min="13" max="16377" width="15.5" style="1" customWidth="1"/>
    <col min="16378" max="16382" width="15.5" style="1"/>
  </cols>
  <sheetData>
    <row r="1" spans="1:12" s="1" customFormat="1" ht="32.25" customHeight="1" x14ac:dyDescent="0.15">
      <c r="A1" s="25" t="s">
        <v>0</v>
      </c>
      <c r="B1" s="26"/>
      <c r="C1" s="26"/>
      <c r="D1" s="27"/>
      <c r="E1" s="26"/>
      <c r="F1" s="26"/>
      <c r="G1" s="27"/>
      <c r="H1" s="26"/>
      <c r="I1" s="26"/>
      <c r="J1" s="26"/>
      <c r="K1" s="26"/>
      <c r="L1" s="26"/>
    </row>
    <row r="2" spans="1:12" s="1" customFormat="1" ht="15" customHeight="1" x14ac:dyDescent="0.2">
      <c r="A2" s="4" t="s">
        <v>1</v>
      </c>
      <c r="B2" s="4" t="s">
        <v>2</v>
      </c>
      <c r="C2" s="5" t="s">
        <v>3</v>
      </c>
      <c r="D2" s="5" t="s">
        <v>4</v>
      </c>
      <c r="E2" s="4" t="s">
        <v>5</v>
      </c>
      <c r="F2" s="4" t="s">
        <v>6</v>
      </c>
      <c r="G2" s="30" t="s">
        <v>7</v>
      </c>
      <c r="H2" s="5" t="s">
        <v>8</v>
      </c>
      <c r="I2" s="22" t="s">
        <v>9</v>
      </c>
      <c r="J2" s="4" t="s">
        <v>10</v>
      </c>
      <c r="K2" s="4" t="s">
        <v>11</v>
      </c>
      <c r="L2" s="4" t="s">
        <v>12</v>
      </c>
    </row>
    <row r="3" spans="1:12" s="1" customFormat="1" ht="14.25" x14ac:dyDescent="0.15">
      <c r="A3" s="8">
        <v>43026</v>
      </c>
      <c r="B3" s="9" t="s">
        <v>13</v>
      </c>
      <c r="C3" s="9" t="s">
        <v>14</v>
      </c>
      <c r="D3" s="10" t="s">
        <v>81</v>
      </c>
      <c r="E3" s="9" t="s">
        <v>15</v>
      </c>
      <c r="F3" s="9" t="s">
        <v>16</v>
      </c>
      <c r="G3" s="10" t="s">
        <v>17</v>
      </c>
      <c r="H3" s="9" t="s">
        <v>18</v>
      </c>
      <c r="I3" s="9">
        <v>2471</v>
      </c>
      <c r="J3" s="9">
        <v>2241</v>
      </c>
      <c r="K3" s="9">
        <v>20</v>
      </c>
      <c r="L3" s="9">
        <f t="shared" ref="L3:L16" si="0">I3+J3+K3</f>
        <v>4732</v>
      </c>
    </row>
    <row r="4" spans="1:12" s="1" customFormat="1" ht="14.25" x14ac:dyDescent="0.15">
      <c r="A4" s="8">
        <v>43026</v>
      </c>
      <c r="B4" s="9" t="s">
        <v>19</v>
      </c>
      <c r="C4" s="9" t="s">
        <v>14</v>
      </c>
      <c r="D4" s="10" t="s">
        <v>81</v>
      </c>
      <c r="E4" s="9" t="s">
        <v>20</v>
      </c>
      <c r="F4" s="9" t="s">
        <v>16</v>
      </c>
      <c r="G4" s="10" t="s">
        <v>17</v>
      </c>
      <c r="H4" s="9" t="s">
        <v>18</v>
      </c>
      <c r="I4" s="9">
        <v>2471</v>
      </c>
      <c r="J4" s="9">
        <v>2241</v>
      </c>
      <c r="K4" s="9">
        <v>20</v>
      </c>
      <c r="L4" s="9">
        <f t="shared" si="0"/>
        <v>4732</v>
      </c>
    </row>
    <row r="5" spans="1:12" s="1" customFormat="1" ht="14.25" x14ac:dyDescent="0.15">
      <c r="A5" s="8">
        <v>43026</v>
      </c>
      <c r="B5" s="9" t="s">
        <v>21</v>
      </c>
      <c r="C5" s="9" t="s">
        <v>14</v>
      </c>
      <c r="D5" s="10" t="s">
        <v>81</v>
      </c>
      <c r="E5" s="9" t="s">
        <v>22</v>
      </c>
      <c r="F5" s="9" t="s">
        <v>16</v>
      </c>
      <c r="G5" s="10" t="s">
        <v>17</v>
      </c>
      <c r="H5" s="9" t="s">
        <v>18</v>
      </c>
      <c r="I5" s="9">
        <v>3001</v>
      </c>
      <c r="J5" s="9">
        <v>2331</v>
      </c>
      <c r="K5" s="9">
        <v>20</v>
      </c>
      <c r="L5" s="9">
        <f t="shared" si="0"/>
        <v>5352</v>
      </c>
    </row>
    <row r="6" spans="1:12" s="1" customFormat="1" ht="14.25" x14ac:dyDescent="0.15">
      <c r="A6" s="8">
        <v>43026</v>
      </c>
      <c r="B6" s="9" t="s">
        <v>23</v>
      </c>
      <c r="C6" s="9" t="s">
        <v>14</v>
      </c>
      <c r="D6" s="10" t="s">
        <v>81</v>
      </c>
      <c r="E6" s="9" t="s">
        <v>24</v>
      </c>
      <c r="F6" s="9" t="s">
        <v>16</v>
      </c>
      <c r="G6" s="10" t="s">
        <v>17</v>
      </c>
      <c r="H6" s="9" t="s">
        <v>18</v>
      </c>
      <c r="I6" s="9">
        <v>3001</v>
      </c>
      <c r="J6" s="9">
        <v>2331</v>
      </c>
      <c r="K6" s="9">
        <v>20</v>
      </c>
      <c r="L6" s="9">
        <f t="shared" si="0"/>
        <v>5352</v>
      </c>
    </row>
    <row r="7" spans="1:12" s="1" customFormat="1" ht="14.25" x14ac:dyDescent="0.15">
      <c r="A7" s="8">
        <v>43026</v>
      </c>
      <c r="B7" s="9" t="s">
        <v>25</v>
      </c>
      <c r="C7" s="9" t="s">
        <v>26</v>
      </c>
      <c r="D7" s="10" t="s">
        <v>81</v>
      </c>
      <c r="E7" s="9" t="s">
        <v>27</v>
      </c>
      <c r="F7" s="9" t="s">
        <v>16</v>
      </c>
      <c r="G7" s="10" t="s">
        <v>17</v>
      </c>
      <c r="H7" s="9" t="s">
        <v>18</v>
      </c>
      <c r="I7" s="9">
        <v>3001</v>
      </c>
      <c r="J7" s="9">
        <v>2331</v>
      </c>
      <c r="K7" s="9">
        <v>20</v>
      </c>
      <c r="L7" s="9">
        <f t="shared" si="0"/>
        <v>5352</v>
      </c>
    </row>
    <row r="8" spans="1:12" s="1" customFormat="1" ht="14.25" x14ac:dyDescent="0.15">
      <c r="A8" s="8">
        <v>43026</v>
      </c>
      <c r="B8" s="9" t="s">
        <v>28</v>
      </c>
      <c r="C8" s="9" t="s">
        <v>26</v>
      </c>
      <c r="D8" s="10" t="s">
        <v>81</v>
      </c>
      <c r="E8" s="9" t="s">
        <v>29</v>
      </c>
      <c r="F8" s="9" t="s">
        <v>16</v>
      </c>
      <c r="G8" s="10" t="s">
        <v>17</v>
      </c>
      <c r="H8" s="9" t="s">
        <v>18</v>
      </c>
      <c r="I8" s="9">
        <v>3001</v>
      </c>
      <c r="J8" s="9">
        <v>2331</v>
      </c>
      <c r="K8" s="9">
        <v>20</v>
      </c>
      <c r="L8" s="9">
        <f t="shared" si="0"/>
        <v>5352</v>
      </c>
    </row>
    <row r="9" spans="1:12" s="1" customFormat="1" ht="14.25" x14ac:dyDescent="0.15">
      <c r="A9" s="8">
        <v>43026</v>
      </c>
      <c r="B9" s="9" t="s">
        <v>30</v>
      </c>
      <c r="C9" s="9" t="s">
        <v>26</v>
      </c>
      <c r="D9" s="10" t="s">
        <v>81</v>
      </c>
      <c r="E9" s="9" t="s">
        <v>31</v>
      </c>
      <c r="F9" s="9" t="s">
        <v>16</v>
      </c>
      <c r="G9" s="10" t="s">
        <v>17</v>
      </c>
      <c r="H9" s="9" t="s">
        <v>18</v>
      </c>
      <c r="I9" s="9">
        <v>2471</v>
      </c>
      <c r="J9" s="9">
        <v>2241</v>
      </c>
      <c r="K9" s="9">
        <v>20</v>
      </c>
      <c r="L9" s="9">
        <f t="shared" si="0"/>
        <v>4732</v>
      </c>
    </row>
    <row r="10" spans="1:12" s="1" customFormat="1" ht="14.25" x14ac:dyDescent="0.15">
      <c r="A10" s="8">
        <v>43026</v>
      </c>
      <c r="B10" s="9" t="s">
        <v>32</v>
      </c>
      <c r="C10" s="9" t="s">
        <v>26</v>
      </c>
      <c r="D10" s="10" t="s">
        <v>81</v>
      </c>
      <c r="E10" s="9" t="s">
        <v>33</v>
      </c>
      <c r="F10" s="9" t="s">
        <v>16</v>
      </c>
      <c r="G10" s="10" t="s">
        <v>17</v>
      </c>
      <c r="H10" s="9" t="s">
        <v>18</v>
      </c>
      <c r="I10" s="9">
        <v>3001</v>
      </c>
      <c r="J10" s="9">
        <v>2331</v>
      </c>
      <c r="K10" s="9">
        <v>20</v>
      </c>
      <c r="L10" s="9">
        <f t="shared" si="0"/>
        <v>5352</v>
      </c>
    </row>
    <row r="11" spans="1:12" s="1" customFormat="1" ht="14.25" x14ac:dyDescent="0.15">
      <c r="A11" s="8">
        <v>43026</v>
      </c>
      <c r="B11" s="9" t="s">
        <v>34</v>
      </c>
      <c r="C11" s="9" t="s">
        <v>35</v>
      </c>
      <c r="D11" s="10" t="s">
        <v>81</v>
      </c>
      <c r="E11" s="9" t="s">
        <v>36</v>
      </c>
      <c r="F11" s="9" t="s">
        <v>16</v>
      </c>
      <c r="G11" s="10" t="s">
        <v>17</v>
      </c>
      <c r="H11" s="9" t="s">
        <v>18</v>
      </c>
      <c r="I11" s="9">
        <v>3001</v>
      </c>
      <c r="J11" s="9">
        <v>2331</v>
      </c>
      <c r="K11" s="9">
        <v>20</v>
      </c>
      <c r="L11" s="9">
        <f t="shared" si="0"/>
        <v>5352</v>
      </c>
    </row>
    <row r="12" spans="1:12" s="1" customFormat="1" ht="14.25" x14ac:dyDescent="0.15">
      <c r="A12" s="8">
        <v>43026</v>
      </c>
      <c r="B12" s="9" t="s">
        <v>37</v>
      </c>
      <c r="C12" s="9" t="s">
        <v>38</v>
      </c>
      <c r="D12" s="10" t="s">
        <v>81</v>
      </c>
      <c r="E12" s="9" t="s">
        <v>39</v>
      </c>
      <c r="F12" s="9" t="s">
        <v>16</v>
      </c>
      <c r="G12" s="10" t="s">
        <v>17</v>
      </c>
      <c r="H12" s="9" t="s">
        <v>40</v>
      </c>
      <c r="I12" s="9">
        <v>3401</v>
      </c>
      <c r="J12" s="9">
        <v>2331</v>
      </c>
      <c r="K12" s="9">
        <v>20</v>
      </c>
      <c r="L12" s="9">
        <f t="shared" si="0"/>
        <v>5752</v>
      </c>
    </row>
    <row r="13" spans="1:12" s="1" customFormat="1" ht="14.25" x14ac:dyDescent="0.15">
      <c r="A13" s="8">
        <v>43026</v>
      </c>
      <c r="B13" s="9" t="s">
        <v>41</v>
      </c>
      <c r="C13" s="9" t="s">
        <v>38</v>
      </c>
      <c r="D13" s="10" t="s">
        <v>81</v>
      </c>
      <c r="E13" s="9" t="s">
        <v>42</v>
      </c>
      <c r="F13" s="9" t="s">
        <v>16</v>
      </c>
      <c r="G13" s="10" t="s">
        <v>17</v>
      </c>
      <c r="H13" s="9" t="s">
        <v>40</v>
      </c>
      <c r="I13" s="9">
        <v>3401</v>
      </c>
      <c r="J13" s="9">
        <v>2331</v>
      </c>
      <c r="K13" s="9">
        <v>20</v>
      </c>
      <c r="L13" s="9">
        <f t="shared" si="0"/>
        <v>5752</v>
      </c>
    </row>
    <row r="14" spans="1:12" s="1" customFormat="1" ht="14.25" x14ac:dyDescent="0.15">
      <c r="A14" s="8">
        <v>43026</v>
      </c>
      <c r="B14" s="9" t="s">
        <v>43</v>
      </c>
      <c r="C14" s="9" t="s">
        <v>38</v>
      </c>
      <c r="D14" s="10" t="s">
        <v>81</v>
      </c>
      <c r="E14" s="9" t="s">
        <v>44</v>
      </c>
      <c r="F14" s="9" t="s">
        <v>16</v>
      </c>
      <c r="G14" s="10" t="s">
        <v>17</v>
      </c>
      <c r="H14" s="9" t="s">
        <v>40</v>
      </c>
      <c r="I14" s="9">
        <v>3401</v>
      </c>
      <c r="J14" s="9">
        <v>2331</v>
      </c>
      <c r="K14" s="9">
        <v>20</v>
      </c>
      <c r="L14" s="9">
        <f t="shared" si="0"/>
        <v>5752</v>
      </c>
    </row>
    <row r="15" spans="1:12" s="1" customFormat="1" ht="14.25" x14ac:dyDescent="0.15">
      <c r="A15" s="8">
        <v>43026</v>
      </c>
      <c r="B15" s="9" t="s">
        <v>45</v>
      </c>
      <c r="C15" s="9" t="s">
        <v>46</v>
      </c>
      <c r="D15" s="10" t="s">
        <v>81</v>
      </c>
      <c r="E15" s="9" t="s">
        <v>47</v>
      </c>
      <c r="F15" s="9" t="s">
        <v>16</v>
      </c>
      <c r="G15" s="10" t="s">
        <v>17</v>
      </c>
      <c r="H15" s="9" t="s">
        <v>40</v>
      </c>
      <c r="I15" s="9">
        <v>3401</v>
      </c>
      <c r="J15" s="9">
        <v>2331</v>
      </c>
      <c r="K15" s="9">
        <v>20</v>
      </c>
      <c r="L15" s="9">
        <f t="shared" si="0"/>
        <v>5752</v>
      </c>
    </row>
    <row r="16" spans="1:12" s="1" customFormat="1" ht="14.25" x14ac:dyDescent="0.15">
      <c r="A16" s="8">
        <v>43026</v>
      </c>
      <c r="B16" s="9" t="s">
        <v>48</v>
      </c>
      <c r="C16" s="9" t="s">
        <v>49</v>
      </c>
      <c r="D16" s="10" t="s">
        <v>81</v>
      </c>
      <c r="E16" s="9" t="s">
        <v>50</v>
      </c>
      <c r="F16" s="9" t="s">
        <v>16</v>
      </c>
      <c r="G16" s="10" t="s">
        <v>17</v>
      </c>
      <c r="H16" s="9" t="s">
        <v>40</v>
      </c>
      <c r="I16" s="9">
        <v>2471</v>
      </c>
      <c r="J16" s="9">
        <v>2241</v>
      </c>
      <c r="K16" s="9">
        <v>20</v>
      </c>
      <c r="L16" s="9">
        <f t="shared" si="0"/>
        <v>4732</v>
      </c>
    </row>
    <row r="17" spans="1:12 16378:16382" s="1" customFormat="1" x14ac:dyDescent="0.15">
      <c r="A17" s="11" t="s">
        <v>51</v>
      </c>
      <c r="B17" s="11"/>
      <c r="C17" s="11"/>
      <c r="D17" s="12"/>
      <c r="E17" s="11"/>
      <c r="F17" s="11"/>
      <c r="G17" s="12"/>
      <c r="H17" s="11"/>
      <c r="I17" s="11"/>
      <c r="J17" s="11"/>
      <c r="K17" s="11">
        <f>SUM(K3:K16)</f>
        <v>280</v>
      </c>
      <c r="L17" s="11">
        <f>SUM(L3:L16)</f>
        <v>74048</v>
      </c>
    </row>
    <row r="18" spans="1:12 16378:16382" s="1" customFormat="1" x14ac:dyDescent="0.15">
      <c r="D18" s="3"/>
      <c r="G18" s="3"/>
    </row>
    <row r="19" spans="1:12 16378:16382" s="1" customFormat="1" x14ac:dyDescent="0.15">
      <c r="D19" s="3"/>
      <c r="G19" s="3"/>
    </row>
    <row r="20" spans="1:12 16378:16382" s="1" customFormat="1" x14ac:dyDescent="0.15">
      <c r="D20" s="3"/>
      <c r="G20" s="3"/>
    </row>
    <row r="21" spans="1:12 16378:16382" s="1" customFormat="1" ht="15" customHeight="1" x14ac:dyDescent="0.2">
      <c r="A21" s="4" t="s">
        <v>1</v>
      </c>
      <c r="B21" s="4" t="s">
        <v>2</v>
      </c>
      <c r="C21" s="5" t="s">
        <v>3</v>
      </c>
      <c r="D21" s="6" t="s">
        <v>4</v>
      </c>
      <c r="E21" s="4" t="s">
        <v>5</v>
      </c>
      <c r="F21" s="4" t="s">
        <v>6</v>
      </c>
      <c r="G21" s="7" t="s">
        <v>7</v>
      </c>
      <c r="H21" s="5" t="s">
        <v>8</v>
      </c>
      <c r="I21" s="22" t="s">
        <v>9</v>
      </c>
      <c r="J21" s="4" t="s">
        <v>10</v>
      </c>
      <c r="K21" s="4" t="s">
        <v>11</v>
      </c>
      <c r="L21" s="4" t="s">
        <v>12</v>
      </c>
    </row>
    <row r="22" spans="1:12 16378:16382" ht="14.25" x14ac:dyDescent="0.15">
      <c r="A22" s="8">
        <v>43039</v>
      </c>
      <c r="B22" s="9" t="s">
        <v>52</v>
      </c>
      <c r="C22" s="9" t="s">
        <v>53</v>
      </c>
      <c r="D22" s="10" t="s">
        <v>81</v>
      </c>
      <c r="E22" s="9" t="s">
        <v>54</v>
      </c>
      <c r="F22" s="9" t="s">
        <v>16</v>
      </c>
      <c r="G22" s="10" t="s">
        <v>17</v>
      </c>
      <c r="H22" s="9" t="s">
        <v>55</v>
      </c>
      <c r="I22" s="9">
        <v>6200</v>
      </c>
      <c r="J22" s="9">
        <v>2321</v>
      </c>
      <c r="K22" s="9">
        <v>0</v>
      </c>
      <c r="L22" s="9">
        <v>8521</v>
      </c>
      <c r="XEX22"/>
      <c r="XEY22"/>
      <c r="XEZ22"/>
      <c r="XFA22"/>
      <c r="XFB22"/>
    </row>
    <row r="23" spans="1:12 16378:16382" ht="14.25" x14ac:dyDescent="0.15">
      <c r="A23" s="8">
        <v>43041</v>
      </c>
      <c r="B23" s="24" t="s">
        <v>56</v>
      </c>
      <c r="C23" s="9" t="s">
        <v>57</v>
      </c>
      <c r="D23" s="10" t="s">
        <v>82</v>
      </c>
      <c r="E23" s="10" t="s">
        <v>58</v>
      </c>
      <c r="F23" s="9" t="s">
        <v>59</v>
      </c>
      <c r="G23" s="10" t="s">
        <v>60</v>
      </c>
      <c r="H23" s="9" t="s">
        <v>61</v>
      </c>
      <c r="I23" s="9">
        <v>1425</v>
      </c>
      <c r="J23" s="9">
        <v>0</v>
      </c>
      <c r="K23" s="9">
        <v>0</v>
      </c>
      <c r="L23" s="9">
        <v>1425</v>
      </c>
      <c r="XEX23"/>
      <c r="XEY23"/>
      <c r="XEZ23"/>
      <c r="XFA23"/>
      <c r="XFB23"/>
    </row>
    <row r="24" spans="1:12 16378:16382" ht="14.25" x14ac:dyDescent="0.15">
      <c r="A24" s="13" t="s">
        <v>51</v>
      </c>
      <c r="B24" s="14"/>
      <c r="C24" s="14"/>
      <c r="D24" s="14"/>
      <c r="E24" s="15"/>
      <c r="F24" s="14"/>
      <c r="G24" s="15"/>
      <c r="H24" s="14"/>
      <c r="I24" s="14"/>
      <c r="J24" s="14"/>
      <c r="K24" s="14"/>
      <c r="L24" s="14">
        <f>SUM(L22:L23)</f>
        <v>9946</v>
      </c>
      <c r="XEX24"/>
      <c r="XEY24"/>
      <c r="XEZ24"/>
      <c r="XFA24"/>
      <c r="XFB24"/>
    </row>
    <row r="25" spans="1:12 16378:16382" s="2" customFormat="1" ht="14.25" x14ac:dyDescent="0.15">
      <c r="A25" s="16"/>
      <c r="B25" s="17"/>
      <c r="C25" s="17"/>
      <c r="D25" s="17"/>
      <c r="E25" s="18"/>
      <c r="F25" s="17"/>
      <c r="G25" s="18"/>
      <c r="H25" s="17"/>
      <c r="I25" s="17"/>
      <c r="J25" s="17"/>
      <c r="K25" s="17"/>
      <c r="L25" s="17"/>
    </row>
    <row r="26" spans="1:12 16378:16382" s="2" customFormat="1" ht="14.25" x14ac:dyDescent="0.15">
      <c r="A26" s="16"/>
      <c r="B26" s="17"/>
      <c r="C26" s="17"/>
      <c r="D26" s="17"/>
      <c r="E26" s="18"/>
      <c r="F26" s="17"/>
      <c r="G26" s="18"/>
      <c r="H26" s="17"/>
      <c r="I26" s="17"/>
      <c r="J26" s="17"/>
      <c r="K26" s="17"/>
      <c r="L26" s="17"/>
    </row>
    <row r="27" spans="1:12 16378:16382" s="1" customFormat="1" ht="15" customHeight="1" x14ac:dyDescent="0.2">
      <c r="A27" s="4" t="s">
        <v>1</v>
      </c>
      <c r="B27" s="4" t="s">
        <v>2</v>
      </c>
      <c r="C27" s="5" t="s">
        <v>3</v>
      </c>
      <c r="D27" s="6" t="s">
        <v>4</v>
      </c>
      <c r="E27" s="4" t="s">
        <v>5</v>
      </c>
      <c r="F27" s="4" t="s">
        <v>6</v>
      </c>
      <c r="G27" s="7" t="s">
        <v>7</v>
      </c>
      <c r="H27" s="5" t="s">
        <v>8</v>
      </c>
      <c r="I27" s="22" t="s">
        <v>9</v>
      </c>
      <c r="J27" s="4" t="s">
        <v>10</v>
      </c>
      <c r="K27" s="4" t="s">
        <v>11</v>
      </c>
      <c r="L27" s="4" t="s">
        <v>12</v>
      </c>
    </row>
    <row r="28" spans="1:12 16378:16382" ht="14.25" x14ac:dyDescent="0.15">
      <c r="A28" s="8">
        <v>43041</v>
      </c>
      <c r="B28" s="9" t="s">
        <v>62</v>
      </c>
      <c r="C28" s="9" t="s">
        <v>57</v>
      </c>
      <c r="D28" s="10" t="s">
        <v>82</v>
      </c>
      <c r="E28" s="9" t="s">
        <v>15</v>
      </c>
      <c r="F28" s="9" t="s">
        <v>59</v>
      </c>
      <c r="G28" s="10" t="s">
        <v>60</v>
      </c>
      <c r="H28" s="9" t="s">
        <v>61</v>
      </c>
      <c r="I28" s="9">
        <v>1595</v>
      </c>
      <c r="J28" s="9">
        <v>0</v>
      </c>
      <c r="K28" s="9">
        <v>0</v>
      </c>
      <c r="L28" s="9">
        <v>1595</v>
      </c>
      <c r="XEX28"/>
      <c r="XEY28"/>
      <c r="XEZ28"/>
      <c r="XFA28"/>
      <c r="XFB28"/>
    </row>
    <row r="29" spans="1:12 16378:16382" ht="14.25" x14ac:dyDescent="0.15">
      <c r="A29" s="8">
        <v>43041</v>
      </c>
      <c r="B29" s="9" t="s">
        <v>62</v>
      </c>
      <c r="D29" s="10" t="s">
        <v>82</v>
      </c>
      <c r="E29" s="9" t="s">
        <v>20</v>
      </c>
      <c r="F29" s="9" t="s">
        <v>59</v>
      </c>
      <c r="G29" s="10" t="s">
        <v>63</v>
      </c>
      <c r="H29" s="9" t="s">
        <v>61</v>
      </c>
      <c r="I29" s="9">
        <v>1595</v>
      </c>
      <c r="J29" s="9">
        <v>0</v>
      </c>
      <c r="K29" s="9">
        <v>0</v>
      </c>
      <c r="L29" s="9">
        <v>1595</v>
      </c>
      <c r="XEX29"/>
      <c r="XEY29"/>
      <c r="XEZ29"/>
      <c r="XFA29"/>
      <c r="XFB29"/>
    </row>
    <row r="30" spans="1:12 16378:16382" ht="14.25" x14ac:dyDescent="0.15">
      <c r="A30" s="8">
        <v>43041</v>
      </c>
      <c r="B30" s="9" t="s">
        <v>62</v>
      </c>
      <c r="D30" s="10" t="s">
        <v>82</v>
      </c>
      <c r="E30" s="9" t="s">
        <v>22</v>
      </c>
      <c r="F30" s="9" t="s">
        <v>59</v>
      </c>
      <c r="G30" s="10" t="s">
        <v>64</v>
      </c>
      <c r="H30" s="9" t="s">
        <v>61</v>
      </c>
      <c r="I30" s="9">
        <v>1595</v>
      </c>
      <c r="J30" s="9">
        <v>0</v>
      </c>
      <c r="K30" s="9">
        <v>0</v>
      </c>
      <c r="L30" s="9">
        <v>1595</v>
      </c>
      <c r="XEX30"/>
      <c r="XEY30"/>
      <c r="XEZ30"/>
      <c r="XFA30"/>
      <c r="XFB30"/>
    </row>
    <row r="31" spans="1:12 16378:16382" ht="14.25" x14ac:dyDescent="0.15">
      <c r="A31" s="8">
        <v>43041</v>
      </c>
      <c r="B31" s="9" t="s">
        <v>62</v>
      </c>
      <c r="D31" s="10" t="s">
        <v>82</v>
      </c>
      <c r="E31" s="9" t="s">
        <v>24</v>
      </c>
      <c r="F31" s="9" t="s">
        <v>59</v>
      </c>
      <c r="G31" s="10" t="s">
        <v>65</v>
      </c>
      <c r="H31" s="9" t="s">
        <v>61</v>
      </c>
      <c r="I31" s="9">
        <v>1595</v>
      </c>
      <c r="J31" s="9">
        <v>0</v>
      </c>
      <c r="K31" s="9">
        <v>0</v>
      </c>
      <c r="L31" s="9">
        <v>1595</v>
      </c>
      <c r="XEX31"/>
      <c r="XEY31"/>
      <c r="XEZ31"/>
      <c r="XFA31"/>
      <c r="XFB31"/>
    </row>
    <row r="32" spans="1:12 16378:16382" ht="14.25" x14ac:dyDescent="0.15">
      <c r="A32" s="8">
        <v>43041</v>
      </c>
      <c r="B32" s="9" t="s">
        <v>62</v>
      </c>
      <c r="D32" s="10" t="s">
        <v>82</v>
      </c>
      <c r="E32" s="9" t="s">
        <v>27</v>
      </c>
      <c r="F32" s="9" t="s">
        <v>59</v>
      </c>
      <c r="G32" s="10" t="s">
        <v>66</v>
      </c>
      <c r="H32" s="9" t="s">
        <v>61</v>
      </c>
      <c r="I32" s="9">
        <v>1595</v>
      </c>
      <c r="J32" s="9">
        <v>0</v>
      </c>
      <c r="K32" s="9">
        <v>0</v>
      </c>
      <c r="L32" s="9">
        <v>1595</v>
      </c>
      <c r="XEX32"/>
      <c r="XEY32"/>
      <c r="XEZ32"/>
      <c r="XFA32"/>
      <c r="XFB32"/>
    </row>
    <row r="33" spans="1:12 16378:16382" ht="14.25" x14ac:dyDescent="0.15">
      <c r="A33" s="8">
        <v>43041</v>
      </c>
      <c r="B33" s="9" t="s">
        <v>62</v>
      </c>
      <c r="D33" s="10" t="s">
        <v>82</v>
      </c>
      <c r="E33" s="9" t="s">
        <v>29</v>
      </c>
      <c r="F33" s="9" t="s">
        <v>59</v>
      </c>
      <c r="G33" s="10" t="s">
        <v>67</v>
      </c>
      <c r="H33" s="9" t="s">
        <v>61</v>
      </c>
      <c r="I33" s="9">
        <v>1595</v>
      </c>
      <c r="J33" s="9">
        <v>0</v>
      </c>
      <c r="K33" s="9">
        <v>0</v>
      </c>
      <c r="L33" s="9">
        <v>1595</v>
      </c>
      <c r="XEX33"/>
      <c r="XEY33"/>
      <c r="XEZ33"/>
      <c r="XFA33"/>
      <c r="XFB33"/>
    </row>
    <row r="34" spans="1:12 16378:16382" ht="14.25" x14ac:dyDescent="0.15">
      <c r="A34" s="8">
        <v>43041</v>
      </c>
      <c r="B34" s="9" t="s">
        <v>62</v>
      </c>
      <c r="D34" s="10" t="s">
        <v>82</v>
      </c>
      <c r="E34" s="9" t="s">
        <v>31</v>
      </c>
      <c r="F34" s="9" t="s">
        <v>59</v>
      </c>
      <c r="G34" s="10" t="s">
        <v>68</v>
      </c>
      <c r="H34" s="9" t="s">
        <v>61</v>
      </c>
      <c r="I34" s="9">
        <v>1595</v>
      </c>
      <c r="J34" s="9">
        <v>0</v>
      </c>
      <c r="K34" s="9">
        <v>0</v>
      </c>
      <c r="L34" s="9">
        <v>1595</v>
      </c>
      <c r="XEX34"/>
      <c r="XEY34"/>
      <c r="XEZ34"/>
      <c r="XFA34"/>
      <c r="XFB34"/>
    </row>
    <row r="35" spans="1:12 16378:16382" ht="14.25" x14ac:dyDescent="0.15">
      <c r="A35" s="8">
        <v>43041</v>
      </c>
      <c r="B35" s="9" t="s">
        <v>62</v>
      </c>
      <c r="D35" s="10" t="s">
        <v>82</v>
      </c>
      <c r="E35" s="9" t="s">
        <v>33</v>
      </c>
      <c r="F35" s="9" t="s">
        <v>59</v>
      </c>
      <c r="G35" s="10" t="s">
        <v>69</v>
      </c>
      <c r="H35" s="9" t="s">
        <v>61</v>
      </c>
      <c r="I35" s="9">
        <v>1595</v>
      </c>
      <c r="J35" s="9">
        <v>0</v>
      </c>
      <c r="K35" s="9">
        <v>0</v>
      </c>
      <c r="L35" s="9">
        <v>1595</v>
      </c>
      <c r="XEX35"/>
      <c r="XEY35"/>
      <c r="XEZ35"/>
      <c r="XFA35"/>
      <c r="XFB35"/>
    </row>
    <row r="36" spans="1:12 16378:16382" ht="14.25" x14ac:dyDescent="0.15">
      <c r="A36" s="8">
        <v>43041</v>
      </c>
      <c r="B36" s="9" t="s">
        <v>62</v>
      </c>
      <c r="D36" s="10" t="s">
        <v>82</v>
      </c>
      <c r="E36" s="9" t="s">
        <v>36</v>
      </c>
      <c r="F36" s="9" t="s">
        <v>59</v>
      </c>
      <c r="G36" s="10" t="s">
        <v>70</v>
      </c>
      <c r="H36" s="9" t="s">
        <v>61</v>
      </c>
      <c r="I36" s="9">
        <v>1595</v>
      </c>
      <c r="J36" s="9">
        <v>0</v>
      </c>
      <c r="K36" s="9">
        <v>0</v>
      </c>
      <c r="L36" s="9">
        <v>1595</v>
      </c>
      <c r="XEX36"/>
      <c r="XEY36"/>
      <c r="XEZ36"/>
      <c r="XFA36"/>
      <c r="XFB36"/>
    </row>
    <row r="37" spans="1:12 16378:16382" ht="14.25" x14ac:dyDescent="0.15">
      <c r="A37" s="8">
        <v>43041</v>
      </c>
      <c r="B37" s="9" t="s">
        <v>62</v>
      </c>
      <c r="D37" s="10" t="s">
        <v>82</v>
      </c>
      <c r="E37" s="9" t="s">
        <v>39</v>
      </c>
      <c r="F37" s="9" t="s">
        <v>59</v>
      </c>
      <c r="G37" s="10" t="s">
        <v>71</v>
      </c>
      <c r="H37" s="9" t="s">
        <v>61</v>
      </c>
      <c r="I37" s="9">
        <v>1595</v>
      </c>
      <c r="J37" s="9">
        <v>0</v>
      </c>
      <c r="K37" s="9">
        <v>0</v>
      </c>
      <c r="L37" s="9">
        <v>1595</v>
      </c>
      <c r="XEX37"/>
      <c r="XEY37"/>
      <c r="XEZ37"/>
      <c r="XFA37"/>
      <c r="XFB37"/>
    </row>
    <row r="38" spans="1:12 16378:16382" ht="14.25" x14ac:dyDescent="0.15">
      <c r="A38" s="8">
        <v>43041</v>
      </c>
      <c r="B38" s="9" t="s">
        <v>62</v>
      </c>
      <c r="D38" s="10" t="s">
        <v>82</v>
      </c>
      <c r="E38" s="9" t="s">
        <v>42</v>
      </c>
      <c r="F38" s="9" t="s">
        <v>59</v>
      </c>
      <c r="G38" s="10" t="s">
        <v>72</v>
      </c>
      <c r="H38" s="9" t="s">
        <v>61</v>
      </c>
      <c r="I38" s="9">
        <v>1595</v>
      </c>
      <c r="J38" s="9">
        <v>0</v>
      </c>
      <c r="K38" s="9">
        <v>0</v>
      </c>
      <c r="L38" s="9">
        <v>1595</v>
      </c>
      <c r="XEX38"/>
      <c r="XEY38"/>
      <c r="XEZ38"/>
      <c r="XFA38"/>
      <c r="XFB38"/>
    </row>
    <row r="39" spans="1:12 16378:16382" ht="14.25" x14ac:dyDescent="0.15">
      <c r="A39" s="8">
        <v>43041</v>
      </c>
      <c r="B39" s="9" t="s">
        <v>62</v>
      </c>
      <c r="D39" s="10" t="s">
        <v>82</v>
      </c>
      <c r="E39" s="9" t="s">
        <v>44</v>
      </c>
      <c r="F39" s="9" t="s">
        <v>59</v>
      </c>
      <c r="G39" s="10" t="s">
        <v>73</v>
      </c>
      <c r="H39" s="9" t="s">
        <v>61</v>
      </c>
      <c r="I39" s="9">
        <v>1595</v>
      </c>
      <c r="J39" s="9">
        <v>0</v>
      </c>
      <c r="K39" s="9">
        <v>0</v>
      </c>
      <c r="L39" s="9">
        <v>1595</v>
      </c>
      <c r="XEX39"/>
      <c r="XEY39"/>
      <c r="XEZ39"/>
      <c r="XFA39"/>
      <c r="XFB39"/>
    </row>
    <row r="40" spans="1:12 16378:16382" ht="14.25" x14ac:dyDescent="0.15">
      <c r="A40" s="8">
        <v>43041</v>
      </c>
      <c r="B40" s="9" t="s">
        <v>62</v>
      </c>
      <c r="D40" s="10" t="s">
        <v>82</v>
      </c>
      <c r="E40" s="9" t="s">
        <v>47</v>
      </c>
      <c r="F40" s="9" t="s">
        <v>59</v>
      </c>
      <c r="G40" s="10" t="s">
        <v>74</v>
      </c>
      <c r="H40" s="9" t="s">
        <v>61</v>
      </c>
      <c r="I40" s="9">
        <v>1595</v>
      </c>
      <c r="J40" s="9">
        <v>0</v>
      </c>
      <c r="K40" s="9">
        <v>0</v>
      </c>
      <c r="L40" s="9">
        <v>1595</v>
      </c>
      <c r="XEX40"/>
      <c r="XEY40"/>
      <c r="XEZ40"/>
      <c r="XFA40"/>
      <c r="XFB40"/>
    </row>
    <row r="41" spans="1:12 16378:16382" ht="14.25" x14ac:dyDescent="0.15">
      <c r="A41" s="19">
        <v>43041</v>
      </c>
      <c r="B41" s="20" t="s">
        <v>62</v>
      </c>
      <c r="D41" s="10" t="s">
        <v>82</v>
      </c>
      <c r="E41" s="20" t="s">
        <v>50</v>
      </c>
      <c r="F41" s="20" t="s">
        <v>59</v>
      </c>
      <c r="G41" s="21" t="s">
        <v>75</v>
      </c>
      <c r="H41" s="20" t="s">
        <v>61</v>
      </c>
      <c r="I41" s="20">
        <v>1595</v>
      </c>
      <c r="J41" s="20">
        <v>0</v>
      </c>
      <c r="K41" s="20">
        <v>0</v>
      </c>
      <c r="L41" s="20">
        <v>1595</v>
      </c>
      <c r="XEX41"/>
      <c r="XEY41"/>
      <c r="XEZ41"/>
      <c r="XFA41"/>
      <c r="XFB41"/>
    </row>
    <row r="42" spans="1:12 16378:16382" x14ac:dyDescent="0.15">
      <c r="A42" s="11" t="s">
        <v>76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>
        <f>SUM(L28:L41)</f>
        <v>22330</v>
      </c>
      <c r="XEX42"/>
      <c r="XEY42"/>
      <c r="XEZ42"/>
      <c r="XFA42"/>
      <c r="XFB42"/>
    </row>
    <row r="43" spans="1:12 16378:16382" s="1" customFormat="1" x14ac:dyDescent="0.15">
      <c r="D43" s="3"/>
      <c r="G43" s="3"/>
    </row>
    <row r="44" spans="1:12 16378:16382" x14ac:dyDescent="0.15">
      <c r="A44" s="11" t="s">
        <v>77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23">
        <f>L17+L24+L42</f>
        <v>106324</v>
      </c>
      <c r="XEX44"/>
      <c r="XEY44"/>
      <c r="XEZ44"/>
      <c r="XFA44"/>
      <c r="XFB44"/>
    </row>
    <row r="45" spans="1:12 16378:16382" s="1" customFormat="1" x14ac:dyDescent="0.15">
      <c r="D45" s="3"/>
      <c r="G45" s="3"/>
    </row>
    <row r="46" spans="1:12 16378:16382" s="1" customFormat="1" x14ac:dyDescent="0.15">
      <c r="D46" s="3"/>
      <c r="G46" s="3"/>
    </row>
    <row r="47" spans="1:12 16378:16382" ht="14.25" x14ac:dyDescent="0.15">
      <c r="D47" s="28" t="s">
        <v>78</v>
      </c>
      <c r="E47" s="28"/>
      <c r="F47" s="28"/>
      <c r="G47" s="28"/>
      <c r="H47" s="28"/>
      <c r="I47" s="28"/>
      <c r="XEX47"/>
      <c r="XEY47"/>
      <c r="XEZ47"/>
      <c r="XFA47"/>
      <c r="XFB47"/>
    </row>
    <row r="48" spans="1:12 16378:16382" ht="14.25" x14ac:dyDescent="0.15">
      <c r="D48" s="29" t="s">
        <v>79</v>
      </c>
      <c r="E48" s="29"/>
      <c r="F48" s="29"/>
      <c r="G48" s="29"/>
      <c r="H48" s="29"/>
      <c r="I48" s="29"/>
      <c r="XEX48"/>
      <c r="XEY48"/>
      <c r="XEZ48"/>
      <c r="XFA48"/>
      <c r="XFB48"/>
    </row>
    <row r="49" spans="4:9 16378:16382" ht="14.25" x14ac:dyDescent="0.15">
      <c r="D49" s="29" t="s">
        <v>80</v>
      </c>
      <c r="E49" s="29"/>
      <c r="F49" s="29"/>
      <c r="G49" s="29"/>
      <c r="H49" s="29"/>
      <c r="I49" s="29"/>
      <c r="XEX49"/>
      <c r="XEY49"/>
      <c r="XEZ49"/>
      <c r="XFA49"/>
      <c r="XFB49"/>
    </row>
  </sheetData>
  <mergeCells count="4">
    <mergeCell ref="A1:L1"/>
    <mergeCell ref="D47:I47"/>
    <mergeCell ref="D48:I48"/>
    <mergeCell ref="D49:I49"/>
  </mergeCells>
  <phoneticPr fontId="13" type="noConversion"/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2017-11-21T06:17:10Z</cp:lastPrinted>
  <dcterms:created xsi:type="dcterms:W3CDTF">2017-11-21T05:56:00Z</dcterms:created>
  <dcterms:modified xsi:type="dcterms:W3CDTF">2017-11-21T06:17:13Z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