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20" windowHeight="119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<sst xmlns="http://schemas.openxmlformats.org/spreadsheetml/2006/main" count="86">
  <si>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</si>
  <si>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</si>
  <si>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</si>
  <si>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</si>
  <si>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</si>
  <si>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</si>
  <si>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</si>
  <si>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</si>
  <si>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</si>
  <si>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</si>
  <si>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</si>
  <si>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</si>
  <si>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</si>
  <si>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</si>
  <si>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</si>
  <si>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</si>
  <si>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</si>
  <si>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</si>
  <si>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</si>
  <si>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</si>
  <si>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</si>
  <si>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</si>
  <si>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</si>
  <si>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</si>
  <si>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</si>
  <si>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</si>
  <si>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</si>
  <si>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</si>
  <si>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</si>
  <si>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</si>
  <si>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</si>
  <si>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</si>
  <si>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</si>
  <si>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</si>
  <si>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</si>
  <si>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</si>
  <si>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</si>
  <si>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</si>
  <si>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</si>
  <si>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</si>
  <si>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</si>
  <si>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</si>
  <si>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</si>
  <si>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</si>
  <si>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</si>
  <si>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</si>
  <si>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</si>
  <si>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</si>
  <si>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</si>
  <si>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</si>
  <si>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</si>
  <si>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</si>
  <si>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</si>
  <si>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</si>
  <si>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</si>
  <si>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</si>
  <si>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</si>
  <si>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</si>
  <si>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海口</t>
  </si>
  <si>
    <t>部门:</t>
  </si>
  <si>
    <t>企划部</t>
  </si>
  <si>
    <t>发生日期:</t>
  </si>
  <si>
    <t>1月8日-1月18日</t>
  </si>
  <si>
    <t>报销日期:</t>
  </si>
  <si>
    <t>团号:</t>
  </si>
  <si>
    <t>HMZA-210109-ZJT690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</si>
  <si>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</si>
  <si>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</si>
  <si>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</si>
  <si>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</si>
  <si>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</si>
  <si>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</si>
  <si>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</si>
  <si>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</si>
  <si>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</si>
  <si>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</si>
  <si>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</si>
  <si>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</si>
  <si>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</si>
  <si>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</si>
  <si>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</si>
  <si>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</si>
  <si>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</si>
  <si>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</si>
  <si>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</si>
  <si>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1月8日-9月18日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</si>
</sst>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7" borderId="1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4" fillId="24" borderId="23" applyNumberFormat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80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1" xfId="50" applyNumberFormat="1" applyFont="1" applyFill="1" applyBorder="1" applyAlignment="1">
      <alignment horizontal="center" vertical="center"/>
    </xf>
    <xf numFmtId="179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vertical="center" wrapText="1"/>
    </xf>
    <xf numFmtId="0" fontId="3" fillId="2" borderId="11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7" fontId="7" fillId="6" borderId="11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7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6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1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1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1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7" fillId="9" borderId="11" xfId="0" applyFont="1" applyFill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4"/>
      <c r="J17" s="89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  <c r="J18" s="90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  <c r="J19" s="90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  <c r="J20" s="90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7"/>
      <c r="J21" s="91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89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0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4"/>
      <c r="J25" s="85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7"/>
      <c r="J27" s="88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0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0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0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1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84"/>
      <c r="J33" s="92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3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3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3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7"/>
      <c r="J37" s="94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89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0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1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41</v>
      </c>
      <c r="C45" s="60">
        <v>0</v>
      </c>
      <c r="D45" s="61"/>
      <c r="E45" s="60">
        <f t="shared" si="2"/>
        <v>0</v>
      </c>
      <c r="F45" s="60">
        <v>0</v>
      </c>
      <c r="G45" s="60">
        <v>0</v>
      </c>
      <c r="H45" s="60">
        <f t="shared" si="0"/>
        <v>0</v>
      </c>
      <c r="I45" s="84"/>
      <c r="J45" s="92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4"/>
      <c r="J46" s="93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4"/>
      <c r="J47" s="93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4"/>
      <c r="J48" s="93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3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3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3"/>
    </row>
    <row r="52" s="50" customFormat="1" customHeight="1" spans="1:10">
      <c r="A52" s="62"/>
      <c r="B52" s="63" t="s">
        <v>42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0</v>
      </c>
      <c r="G52" s="64">
        <f t="shared" ref="G52:H52" si="21">SUM(G45:G51)</f>
        <v>0</v>
      </c>
      <c r="H52" s="64">
        <f t="shared" si="21"/>
        <v>0</v>
      </c>
      <c r="I52" s="87"/>
      <c r="J52" s="94"/>
    </row>
    <row r="53" customHeight="1" spans="1:10">
      <c r="A53" s="62"/>
      <c r="B53" s="63" t="s">
        <v>43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0</v>
      </c>
      <c r="G53" s="64">
        <f t="shared" si="22"/>
        <v>0</v>
      </c>
      <c r="H53" s="64">
        <f t="shared" si="22"/>
        <v>0</v>
      </c>
      <c r="I53" s="87"/>
      <c r="J53" s="95"/>
    </row>
    <row r="57" customHeight="1" spans="1:9">
      <c r="A57" s="72" t="s">
        <v>44</v>
      </c>
      <c r="B57" s="73"/>
      <c r="C57" s="74" t="s">
        <v>45</v>
      </c>
      <c r="D57" s="74"/>
      <c r="E57" s="74" t="s">
        <v>46</v>
      </c>
      <c r="F57" s="74"/>
      <c r="G57" s="74" t="s">
        <v>47</v>
      </c>
      <c r="H57" s="74"/>
      <c r="I57" s="96" t="s">
        <v>48</v>
      </c>
    </row>
    <row r="58" customHeight="1" spans="1:9">
      <c r="A58" s="75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97">
        <f>A58-C58</f>
        <v>0</v>
      </c>
    </row>
    <row r="60" customHeight="1" spans="1:9">
      <c r="A60" s="77" t="s">
        <v>49</v>
      </c>
      <c r="B60" s="78"/>
      <c r="C60" s="79" t="s">
        <v>50</v>
      </c>
      <c r="D60" s="77"/>
      <c r="E60" s="77" t="s">
        <v>51</v>
      </c>
      <c r="F60" s="77"/>
      <c r="G60" s="77" t="s">
        <v>52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R22" sqref="R22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4.580357142857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27" t="s">
        <v>55</v>
      </c>
      <c r="G5" s="27"/>
      <c r="H5" s="6" t="s">
        <v>56</v>
      </c>
      <c r="I5" s="5"/>
      <c r="J5" s="27"/>
      <c r="K5" s="34"/>
    </row>
    <row r="6" ht="20.1" customHeight="1" spans="2:11">
      <c r="B6" s="7"/>
      <c r="C6" s="8"/>
      <c r="D6" s="9" t="s">
        <v>57</v>
      </c>
      <c r="E6" s="9"/>
      <c r="F6" s="28" t="s">
        <v>58</v>
      </c>
      <c r="G6" s="28"/>
      <c r="H6" s="9" t="s">
        <v>59</v>
      </c>
      <c r="I6" s="8"/>
      <c r="J6" s="28" t="s">
        <v>60</v>
      </c>
      <c r="K6" s="35"/>
    </row>
    <row r="7" ht="20.1" customHeight="1" spans="2:11">
      <c r="B7" s="7"/>
      <c r="C7" s="8"/>
      <c r="D7" s="9" t="s">
        <v>61</v>
      </c>
      <c r="E7" s="9"/>
      <c r="F7" s="28" t="s">
        <v>62</v>
      </c>
      <c r="G7" s="28"/>
      <c r="H7" s="9" t="s">
        <v>63</v>
      </c>
      <c r="I7" s="36"/>
      <c r="J7" s="37">
        <v>43849</v>
      </c>
      <c r="K7" s="35"/>
    </row>
    <row r="8" ht="20.1" customHeight="1" spans="2:11">
      <c r="B8" s="10"/>
      <c r="C8" s="11"/>
      <c r="D8" s="12"/>
      <c r="E8" s="12"/>
      <c r="F8" s="29"/>
      <c r="G8" s="29"/>
      <c r="H8" s="12" t="s">
        <v>64</v>
      </c>
      <c r="I8" s="38"/>
      <c r="J8" s="29" t="s">
        <v>65</v>
      </c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0"/>
      <c r="G10" s="22" t="s">
        <v>68</v>
      </c>
      <c r="H10" s="30" t="s">
        <v>69</v>
      </c>
      <c r="I10" s="16" t="s">
        <v>70</v>
      </c>
      <c r="J10" s="30"/>
      <c r="K10" s="22" t="s">
        <v>71</v>
      </c>
    </row>
    <row r="11" ht="25" customHeight="1" spans="2:11">
      <c r="B11" s="17">
        <v>1</v>
      </c>
      <c r="C11" s="18"/>
      <c r="D11" s="19" t="s">
        <v>72</v>
      </c>
      <c r="E11" s="17" t="s">
        <v>73</v>
      </c>
      <c r="F11" s="18"/>
      <c r="G11" s="31">
        <v>199.04</v>
      </c>
      <c r="H11" s="31">
        <v>199.04</v>
      </c>
      <c r="I11" s="40"/>
      <c r="J11" s="41"/>
      <c r="K11" s="42"/>
    </row>
    <row r="12" ht="20.1" customHeight="1" spans="2:11">
      <c r="B12" s="17">
        <v>2</v>
      </c>
      <c r="C12" s="18"/>
      <c r="D12" s="20"/>
      <c r="E12" s="24" t="s">
        <v>74</v>
      </c>
      <c r="F12" s="24"/>
      <c r="G12" s="31">
        <v>15</v>
      </c>
      <c r="H12" s="31">
        <v>15</v>
      </c>
      <c r="I12" s="40"/>
      <c r="J12" s="41"/>
      <c r="K12" s="43"/>
    </row>
    <row r="13" ht="20.1" customHeight="1" spans="2:11">
      <c r="B13" s="17"/>
      <c r="C13" s="18"/>
      <c r="D13" s="20"/>
      <c r="E13" s="17" t="s">
        <v>75</v>
      </c>
      <c r="F13" s="18"/>
      <c r="G13" s="31">
        <v>209.5</v>
      </c>
      <c r="H13" s="31">
        <v>210</v>
      </c>
      <c r="I13" s="40"/>
      <c r="J13" s="41"/>
      <c r="K13" s="43"/>
    </row>
    <row r="14" ht="20.1" customHeight="1" spans="2:11">
      <c r="B14" s="17"/>
      <c r="C14" s="18"/>
      <c r="D14" s="20"/>
      <c r="E14" s="17" t="s">
        <v>75</v>
      </c>
      <c r="F14" s="18"/>
      <c r="G14" s="31">
        <v>305</v>
      </c>
      <c r="H14" s="31">
        <v>308.05</v>
      </c>
      <c r="I14" s="40"/>
      <c r="J14" s="41"/>
      <c r="K14" s="43"/>
    </row>
    <row r="15" ht="20.1" customHeight="1" spans="2:11">
      <c r="B15" s="17"/>
      <c r="C15" s="18"/>
      <c r="D15" s="20"/>
      <c r="E15" s="17" t="s">
        <v>74</v>
      </c>
      <c r="F15" s="18"/>
      <c r="G15" s="31">
        <v>120.46</v>
      </c>
      <c r="H15" s="31">
        <v>120.46</v>
      </c>
      <c r="I15" s="40"/>
      <c r="J15" s="41"/>
      <c r="K15" s="43"/>
    </row>
    <row r="16" ht="20.1" customHeight="1" spans="2:11">
      <c r="B16" s="17">
        <v>3</v>
      </c>
      <c r="C16" s="18"/>
      <c r="D16" s="20"/>
      <c r="E16" s="17" t="s">
        <v>74</v>
      </c>
      <c r="F16" s="18"/>
      <c r="G16" s="31">
        <v>90.35</v>
      </c>
      <c r="H16" s="31">
        <v>90.35</v>
      </c>
      <c r="I16" s="40"/>
      <c r="J16" s="41"/>
      <c r="K16" s="43"/>
    </row>
    <row r="17" ht="20.1" customHeight="1" spans="2:11">
      <c r="B17" s="17"/>
      <c r="C17" s="18"/>
      <c r="D17" s="20"/>
      <c r="E17" s="17" t="s">
        <v>74</v>
      </c>
      <c r="F17" s="18"/>
      <c r="G17" s="31">
        <v>336.95</v>
      </c>
      <c r="H17" s="31">
        <v>336.95</v>
      </c>
      <c r="I17" s="40"/>
      <c r="J17" s="41"/>
      <c r="K17" s="43"/>
    </row>
    <row r="18" ht="20.1" customHeight="1" spans="2:11">
      <c r="B18" s="16" t="s">
        <v>43</v>
      </c>
      <c r="C18" s="21"/>
      <c r="D18" s="21"/>
      <c r="E18" s="21"/>
      <c r="F18" s="30"/>
      <c r="G18" s="32">
        <f>SUM(G11:G17)</f>
        <v>1276.3</v>
      </c>
      <c r="H18" s="32">
        <f>SUM(H11:H17)</f>
        <v>1279.85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2" t="s">
        <v>69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ht="20.1" customHeight="1" spans="2:11">
      <c r="B21" s="23">
        <f>H18</f>
        <v>1279.85</v>
      </c>
      <c r="C21" s="23"/>
      <c r="D21" s="23"/>
      <c r="E21" s="23"/>
      <c r="F21" s="23"/>
      <c r="G21" s="23">
        <f>I18</f>
        <v>0</v>
      </c>
      <c r="H21" s="23"/>
      <c r="I21" s="23"/>
      <c r="J21" s="23"/>
      <c r="K21" s="48">
        <f>SUM(B21:J21)</f>
        <v>1279.85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78</v>
      </c>
      <c r="C23" s="13"/>
      <c r="D23" s="13"/>
      <c r="E23" s="13"/>
      <c r="F23" s="13" t="s">
        <v>50</v>
      </c>
      <c r="G23" s="13" t="s">
        <v>79</v>
      </c>
      <c r="H23" s="13"/>
      <c r="I23" s="13"/>
      <c r="J23" s="13" t="s">
        <v>52</v>
      </c>
      <c r="K23" s="13"/>
    </row>
    <row r="26" ht="16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7" t="s">
        <v>55</v>
      </c>
      <c r="G28" s="27"/>
      <c r="H28" s="6" t="s">
        <v>56</v>
      </c>
      <c r="I28" s="5"/>
      <c r="J28" s="27"/>
      <c r="K28" s="34"/>
    </row>
    <row r="29" ht="20.1" customHeight="1" spans="2:11">
      <c r="B29" s="7"/>
      <c r="C29" s="8"/>
      <c r="D29" s="9" t="s">
        <v>57</v>
      </c>
      <c r="E29" s="9"/>
      <c r="F29" s="28" t="s">
        <v>58</v>
      </c>
      <c r="G29" s="28"/>
      <c r="H29" s="9" t="s">
        <v>59</v>
      </c>
      <c r="I29" s="8"/>
      <c r="J29" s="28" t="s">
        <v>60</v>
      </c>
      <c r="K29" s="35"/>
    </row>
    <row r="30" ht="20.1" customHeight="1" spans="2:11">
      <c r="B30" s="7"/>
      <c r="C30" s="8"/>
      <c r="D30" s="9" t="s">
        <v>61</v>
      </c>
      <c r="E30" s="9"/>
      <c r="F30" s="28" t="s">
        <v>62</v>
      </c>
      <c r="G30" s="28"/>
      <c r="H30" s="9" t="s">
        <v>63</v>
      </c>
      <c r="I30" s="36"/>
      <c r="J30" s="37">
        <v>43849</v>
      </c>
      <c r="K30" s="35"/>
    </row>
    <row r="31" ht="20.1" customHeight="1" spans="2:11">
      <c r="B31" s="10"/>
      <c r="C31" s="11"/>
      <c r="D31" s="12"/>
      <c r="E31" s="12"/>
      <c r="F31" s="29"/>
      <c r="G31" s="29"/>
      <c r="H31" s="12" t="s">
        <v>64</v>
      </c>
      <c r="I31" s="38"/>
      <c r="J31" s="29" t="s">
        <v>65</v>
      </c>
      <c r="K31" s="39"/>
    </row>
    <row r="32" ht="20.1" customHeight="1"/>
    <row r="33" ht="20.1" customHeight="1" spans="2:11">
      <c r="B33" s="24"/>
      <c r="C33" s="24"/>
      <c r="D33" s="25" t="s">
        <v>81</v>
      </c>
      <c r="E33" s="24" t="s">
        <v>82</v>
      </c>
      <c r="F33" s="24"/>
      <c r="G33" s="31" t="s">
        <v>83</v>
      </c>
      <c r="H33" s="31" t="s">
        <v>84</v>
      </c>
      <c r="I33" s="31" t="s">
        <v>43</v>
      </c>
      <c r="J33" s="31"/>
      <c r="K33" s="49" t="s">
        <v>71</v>
      </c>
    </row>
    <row r="34" ht="20.1" customHeight="1" spans="2:11">
      <c r="B34" s="24">
        <v>1</v>
      </c>
      <c r="C34" s="24"/>
      <c r="D34" s="26" t="s">
        <v>58</v>
      </c>
      <c r="E34" s="24" t="s">
        <v>85</v>
      </c>
      <c r="F34" s="24"/>
      <c r="G34" s="31">
        <v>100</v>
      </c>
      <c r="H34" s="31">
        <v>7</v>
      </c>
      <c r="I34" s="40">
        <f>G34*H34</f>
        <v>700</v>
      </c>
      <c r="J34" s="41"/>
      <c r="K34" s="42"/>
    </row>
    <row r="35" ht="20.1" customHeight="1" spans="2:11">
      <c r="B35" s="24">
        <v>2</v>
      </c>
      <c r="C35" s="24"/>
      <c r="D35" s="26" t="s">
        <v>58</v>
      </c>
      <c r="E35" s="24" t="s">
        <v>85</v>
      </c>
      <c r="F35" s="24"/>
      <c r="G35" s="31">
        <v>200</v>
      </c>
      <c r="H35" s="31">
        <v>4</v>
      </c>
      <c r="I35" s="40">
        <f>G35*H35</f>
        <v>800</v>
      </c>
      <c r="J35" s="41"/>
      <c r="K35" s="42"/>
    </row>
    <row r="36" ht="20.1" customHeight="1" spans="2:11">
      <c r="B36" s="24">
        <v>3</v>
      </c>
      <c r="C36" s="24"/>
      <c r="D36" s="26"/>
      <c r="E36" s="24"/>
      <c r="F36" s="24"/>
      <c r="G36" s="31"/>
      <c r="H36" s="31"/>
      <c r="I36" s="40"/>
      <c r="J36" s="41"/>
      <c r="K36" s="42"/>
    </row>
    <row r="37" ht="20.1" customHeight="1" spans="2:11">
      <c r="B37" s="16" t="s">
        <v>43</v>
      </c>
      <c r="C37" s="21"/>
      <c r="D37" s="21"/>
      <c r="E37" s="21"/>
      <c r="F37" s="30"/>
      <c r="G37" s="32"/>
      <c r="H37" s="32">
        <f>SUM(H19:H36)</f>
        <v>11</v>
      </c>
      <c r="I37" s="44">
        <f>SUM(I34:J36)</f>
        <v>1500</v>
      </c>
      <c r="J37" s="45"/>
      <c r="K37" s="46"/>
    </row>
    <row r="38" ht="20.1" customHeight="1" spans="2:11">
      <c r="B38" s="13" t="s">
        <v>78</v>
      </c>
      <c r="C38" s="13"/>
      <c r="D38" s="13"/>
      <c r="E38" s="13"/>
      <c r="F38" s="13" t="s">
        <v>50</v>
      </c>
      <c r="G38" s="13" t="s">
        <v>79</v>
      </c>
      <c r="H38" s="13"/>
      <c r="I38" s="13"/>
      <c r="J38" s="13" t="s">
        <v>52</v>
      </c>
      <c r="K38" s="13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E17:F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2014-04-16T16:52:00Z</dcterms:created>
  <cp:lastPrinted>2017-09-07T13:53:00Z</cp:lastPrinted>
  <dcterms:modified xsi:type="dcterms:W3CDTF">2021-01-19T14:22:14Z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