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 甲状腺讲者支持项目\项目ing\5月24日-26日 福建福州\"/>
    </mc:Choice>
  </mc:AlternateContent>
  <xr:revisionPtr revIDLastSave="0" documentId="13_ncr:1_{F01B2ADA-306D-4CE8-804C-10A0F81CCC8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8" l="1"/>
  <c r="G21" i="8" s="1"/>
  <c r="H18" i="8"/>
  <c r="B21" i="8" s="1"/>
  <c r="G18" i="8"/>
  <c r="K21" i="8" l="1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E53" i="7" l="1"/>
  <c r="A58" i="7" s="1"/>
  <c r="H53" i="7"/>
  <c r="C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H53" i="5" s="1"/>
  <c r="C58" i="5" s="1"/>
  <c r="I58" i="5" s="1"/>
  <c r="G53" i="5"/>
  <c r="G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C53" i="3" s="1"/>
  <c r="D21" i="3"/>
  <c r="C21" i="3"/>
  <c r="D16" i="3"/>
  <c r="C16" i="3"/>
  <c r="D13" i="3"/>
  <c r="C13" i="3"/>
  <c r="H26" i="3"/>
  <c r="H15" i="3"/>
  <c r="D52" i="3"/>
  <c r="H46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13" i="3"/>
  <c r="H44" i="3"/>
  <c r="H37" i="3"/>
  <c r="H32" i="3"/>
  <c r="I18" i="2"/>
  <c r="G21" i="2"/>
  <c r="G18" i="2"/>
  <c r="H18" i="2"/>
  <c r="B21" i="2" s="1"/>
  <c r="K21" i="2" s="1"/>
  <c r="H52" i="3" l="1"/>
  <c r="H53" i="3" s="1"/>
  <c r="C58" i="3" s="1"/>
  <c r="E53" i="3"/>
  <c r="A58" i="3" s="1"/>
  <c r="D53" i="3"/>
  <c r="I58" i="3" l="1"/>
</calcChain>
</file>

<file path=xl/sharedStrings.xml><?xml version="1.0" encoding="utf-8"?>
<sst xmlns="http://schemas.openxmlformats.org/spreadsheetml/2006/main" count="320" uniqueCount="104">
  <si>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</si>
  <si>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</si>
  <si>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</si>
  <si>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</si>
  <si>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</si>
  <si>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</si>
  <si>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</si>
  <si>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</si>
  <si>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</si>
  <si>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</si>
  <si>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</si>
  <si>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</si>
  <si>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</si>
  <si>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</si>
  <si>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</si>
  <si>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</si>
  <si>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</si>
  <si>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</si>
  <si>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</si>
  <si>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</si>
  <si>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</si>
  <si>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</si>
  <si>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</si>
  <si>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</si>
  <si>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</si>
  <si>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</si>
  <si>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</si>
  <si>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</si>
  <si>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</si>
  <si>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</si>
  <si>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</si>
  <si>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</si>
  <si>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</si>
  <si>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</si>
  <si>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</si>
  <si>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</si>
  <si>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</si>
  <si>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</si>
  <si>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</si>
  <si>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</si>
  <si>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</si>
  <si>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</si>
  <si>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</si>
  <si>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</si>
  <si>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</si>
  <si>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</si>
  <si>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</si>
  <si>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</si>
  <si>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</si>
  <si>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</si>
  <si>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</si>
  <si>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</si>
  <si>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</si>
  <si>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</si>
  <si>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</si>
  <si>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</si>
  <si>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</si>
  <si>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</si>
  <si>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</si>
  <si>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</si>
  <si>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</si>
  <si>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</si>
  <si>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</si>
  <si>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</si>
  <si>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</si>
  <si>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</si>
  <si>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</si>
  <si>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</si>
  <si>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</si>
  <si>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</si>
  <si>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</si>
  <si>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</si>
  <si>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</si>
  <si>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</si>
  <si>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</si>
  <si>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</si>
  <si>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</si>
  <si>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</si>
  <si>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</si>
  <si>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</si>
  <si>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</si>
  <si>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</si>
  <si>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</si>
  <si>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</si>
  <si>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</si>
  <si>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</si>
  <si>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</si>
  <si>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</si>
  <si>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</si>
  <si>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</si>
  <si>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</si>
  <si>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</si>
  <si>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</si>
  <si>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</si>
  <si>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</si>
  <si>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</si>
  <si>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</si>
  <si>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</si>
  <si>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</si>
  <si>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</si>
  <si>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 xml:space="preserve">团号：HMJB-190501-YWK219	</t>
    <phoneticPr fontId="1" type="noConversion"/>
  </si>
  <si>
    <t>房费</t>
    <phoneticPr fontId="1" type="noConversion"/>
  </si>
  <si>
    <t>会议日期：5月25日</t>
    <phoneticPr fontId="1" type="noConversion"/>
  </si>
  <si>
    <t>打车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</si>
</sst>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J45" sqref="J45:J52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100</v>
      </c>
      <c r="I4" s="88"/>
      <c r="J4" s="88" t="s">
        <v>102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33">
        <v>0</v>
      </c>
      <c r="G9" s="33">
        <v>0</v>
      </c>
      <c r="H9" s="33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33">
        <v>0</v>
      </c>
      <c r="G10" s="33">
        <v>0</v>
      </c>
      <c r="H10" s="33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33">
        <v>0</v>
      </c>
      <c r="G11" s="33">
        <v>0</v>
      </c>
      <c r="H11" s="33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33">
        <v>0</v>
      </c>
      <c r="G12" s="33">
        <v>0</v>
      </c>
      <c r="H12" s="33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33">
        <v>0</v>
      </c>
      <c r="G15" s="33">
        <v>0</v>
      </c>
      <c r="H15" s="33">
        <f t="shared" ref="H15" si="3">F15+G15</f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33">
        <v>0</v>
      </c>
      <c r="G18" s="33">
        <v>0</v>
      </c>
      <c r="H18" s="33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33">
        <v>0</v>
      </c>
      <c r="G19" s="33">
        <v>0</v>
      </c>
      <c r="H19" s="33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33">
        <v>0</v>
      </c>
      <c r="G20" s="33">
        <v>0</v>
      </c>
      <c r="H20" s="33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33">
        <v>0</v>
      </c>
      <c r="G23" s="33">
        <v>0</v>
      </c>
      <c r="H23" s="33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33">
        <v>0</v>
      </c>
      <c r="G26" s="33">
        <v>0</v>
      </c>
      <c r="H26" s="33">
        <f t="shared" ref="H26" si="8">F26+G26</f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33">
        <v>0</v>
      </c>
      <c r="G29" s="33">
        <v>0</v>
      </c>
      <c r="H29" s="33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33">
        <v>0</v>
      </c>
      <c r="G30" s="33">
        <v>0</v>
      </c>
      <c r="H30" s="33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33">
        <v>0</v>
      </c>
      <c r="G31" s="33">
        <v>0</v>
      </c>
      <c r="H31" s="33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33">
        <v>0</v>
      </c>
      <c r="G34" s="33">
        <v>0</v>
      </c>
      <c r="H34" s="33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33">
        <v>0</v>
      </c>
      <c r="G35" s="33">
        <v>0</v>
      </c>
      <c r="H35" s="33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33">
        <v>0</v>
      </c>
      <c r="G36" s="33">
        <v>0</v>
      </c>
      <c r="H36" s="33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33">
        <v>0</v>
      </c>
      <c r="G39" s="33">
        <v>0</v>
      </c>
      <c r="H39" s="33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33">
        <v>0</v>
      </c>
      <c r="G42" s="33">
        <v>0</v>
      </c>
      <c r="H42" s="33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33">
        <v>0</v>
      </c>
      <c r="G43" s="33">
        <v>0</v>
      </c>
      <c r="H43" s="33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0</v>
      </c>
      <c r="D45" s="69">
        <v>1</v>
      </c>
      <c r="E45" s="68">
        <f t="shared" si="2"/>
        <v>0</v>
      </c>
      <c r="F45" s="33">
        <v>420</v>
      </c>
      <c r="G45" s="33">
        <v>0</v>
      </c>
      <c r="H45" s="33">
        <f t="shared" si="0"/>
        <v>420</v>
      </c>
      <c r="I45" s="2" t="s">
        <v>101</v>
      </c>
      <c r="J45" s="90"/>
    </row>
    <row r="46" spans="1:10" ht="21" customHeight="1" x14ac:dyDescent="0.15">
      <c r="A46" s="79"/>
      <c r="B46" s="66"/>
      <c r="C46" s="68"/>
      <c r="D46" s="69"/>
      <c r="E46" s="68"/>
      <c r="F46" s="33">
        <v>397</v>
      </c>
      <c r="G46" s="33">
        <v>0</v>
      </c>
      <c r="H46" s="33">
        <f t="shared" ref="H46:H51" si="19">F46+G46</f>
        <v>397</v>
      </c>
      <c r="I46" s="2" t="s">
        <v>103</v>
      </c>
      <c r="J46" s="91"/>
    </row>
    <row r="47" spans="1:10" ht="21" customHeight="1" x14ac:dyDescent="0.15">
      <c r="A47" s="79"/>
      <c r="B47" s="66"/>
      <c r="C47" s="68"/>
      <c r="D47" s="69"/>
      <c r="E47" s="68"/>
      <c r="F47" s="33"/>
      <c r="G47" s="33"/>
      <c r="H47" s="33"/>
      <c r="I47" s="2"/>
      <c r="J47" s="91"/>
    </row>
    <row r="48" spans="1:10" ht="21" customHeight="1" x14ac:dyDescent="0.15">
      <c r="A48" s="79"/>
      <c r="B48" s="66"/>
      <c r="C48" s="68"/>
      <c r="D48" s="69"/>
      <c r="E48" s="68"/>
      <c r="F48" s="33">
        <v>0</v>
      </c>
      <c r="G48" s="33">
        <v>0</v>
      </c>
      <c r="H48" s="33">
        <f t="shared" si="19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68"/>
      <c r="F49" s="33">
        <v>0</v>
      </c>
      <c r="G49" s="33">
        <v>0</v>
      </c>
      <c r="H49" s="33">
        <f t="shared" si="19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68"/>
      <c r="F50" s="33">
        <v>0</v>
      </c>
      <c r="G50" s="33">
        <v>0</v>
      </c>
      <c r="H50" s="33">
        <f t="shared" si="19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68"/>
      <c r="F51" s="33">
        <v>0</v>
      </c>
      <c r="G51" s="33">
        <v>0</v>
      </c>
      <c r="H51" s="33">
        <f t="shared" si="19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1</v>
      </c>
      <c r="E52" s="34">
        <f t="shared" si="20"/>
        <v>0</v>
      </c>
      <c r="F52" s="34">
        <f>SUM(F45:F51)</f>
        <v>817</v>
      </c>
      <c r="G52" s="34">
        <f t="shared" ref="G52:H52" si="21">SUM(G45:G51)</f>
        <v>0</v>
      </c>
      <c r="H52" s="34">
        <f t="shared" si="21"/>
        <v>817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1</v>
      </c>
      <c r="E53" s="34">
        <f t="shared" si="22"/>
        <v>0</v>
      </c>
      <c r="F53" s="34">
        <f t="shared" si="22"/>
        <v>817</v>
      </c>
      <c r="G53" s="34">
        <f t="shared" si="22"/>
        <v>0</v>
      </c>
      <c r="H53" s="34">
        <f t="shared" si="22"/>
        <v>817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0</v>
      </c>
      <c r="B58" s="75"/>
      <c r="C58" s="75">
        <f>H53</f>
        <v>817</v>
      </c>
      <c r="D58" s="75"/>
      <c r="E58" s="75">
        <f>F53</f>
        <v>817</v>
      </c>
      <c r="F58" s="75"/>
      <c r="G58" s="75">
        <f>G53</f>
        <v>0</v>
      </c>
      <c r="H58" s="75"/>
      <c r="I58" s="30">
        <f>A58-C58</f>
        <v>-817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>
        <v>43533</v>
      </c>
      <c r="G7" s="108"/>
      <c r="H7" s="11" t="s">
        <v>24</v>
      </c>
      <c r="I7" s="10"/>
      <c r="J7" s="110">
        <v>43565</v>
      </c>
      <c r="K7" s="109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4" t="s">
        <v>87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14" t="s">
        <v>26</v>
      </c>
      <c r="E10" s="98" t="s">
        <v>27</v>
      </c>
      <c r="F10" s="99"/>
      <c r="G10" s="15" t="s">
        <v>28</v>
      </c>
      <c r="H10" s="16" t="s">
        <v>29</v>
      </c>
      <c r="I10" s="98" t="s">
        <v>30</v>
      </c>
      <c r="J10" s="99"/>
      <c r="K10" s="15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73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73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15" t="s">
        <v>43</v>
      </c>
    </row>
    <row r="21" spans="1:11" ht="20.100000000000001" customHeight="1" x14ac:dyDescent="0.15">
      <c r="B21" s="103">
        <f>H18</f>
        <v>73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90</v>
      </c>
      <c r="I4" s="88"/>
      <c r="J4" s="88" t="s">
        <v>91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49">
        <v>0</v>
      </c>
      <c r="G9" s="49">
        <v>0</v>
      </c>
      <c r="H9" s="49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49">
        <v>0</v>
      </c>
      <c r="G10" s="49">
        <v>0</v>
      </c>
      <c r="H10" s="49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49">
        <v>0</v>
      </c>
      <c r="G11" s="49">
        <v>0</v>
      </c>
      <c r="H11" s="49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49">
        <v>0</v>
      </c>
      <c r="G12" s="49">
        <v>0</v>
      </c>
      <c r="H12" s="49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49">
        <v>0</v>
      </c>
      <c r="G15" s="49">
        <v>0</v>
      </c>
      <c r="H15" s="49">
        <f t="shared" si="0"/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49">
        <v>0</v>
      </c>
      <c r="G18" s="49">
        <v>0</v>
      </c>
      <c r="H18" s="49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49">
        <v>0</v>
      </c>
      <c r="G19" s="49">
        <v>0</v>
      </c>
      <c r="H19" s="49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49">
        <v>0</v>
      </c>
      <c r="G20" s="49">
        <v>0</v>
      </c>
      <c r="H20" s="49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49">
        <v>0</v>
      </c>
      <c r="G23" s="49">
        <v>0</v>
      </c>
      <c r="H23" s="49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49">
        <v>0</v>
      </c>
      <c r="G26" s="49">
        <v>0</v>
      </c>
      <c r="H26" s="49">
        <f t="shared" si="0"/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49">
        <v>0</v>
      </c>
      <c r="G29" s="49">
        <v>0</v>
      </c>
      <c r="H29" s="49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49">
        <v>0</v>
      </c>
      <c r="G30" s="49">
        <v>0</v>
      </c>
      <c r="H30" s="49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49">
        <v>0</v>
      </c>
      <c r="G31" s="49">
        <v>0</v>
      </c>
      <c r="H31" s="49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49">
        <v>0</v>
      </c>
      <c r="G34" s="49">
        <v>0</v>
      </c>
      <c r="H34" s="49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49">
        <v>0</v>
      </c>
      <c r="G35" s="49">
        <v>0</v>
      </c>
      <c r="H35" s="49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49">
        <v>0</v>
      </c>
      <c r="G36" s="49">
        <v>0</v>
      </c>
      <c r="H36" s="49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49">
        <v>0</v>
      </c>
      <c r="G39" s="49">
        <v>0</v>
      </c>
      <c r="H39" s="49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49">
        <v>0</v>
      </c>
      <c r="G42" s="49">
        <v>0</v>
      </c>
      <c r="H42" s="49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49">
        <v>0</v>
      </c>
      <c r="G43" s="49">
        <v>0</v>
      </c>
      <c r="H43" s="49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25000</v>
      </c>
      <c r="D45" s="69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90"/>
    </row>
    <row r="46" spans="1:10" ht="21" customHeight="1" x14ac:dyDescent="0.15">
      <c r="A46" s="79"/>
      <c r="B46" s="66"/>
      <c r="C46" s="68"/>
      <c r="D46" s="69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91"/>
    </row>
    <row r="47" spans="1:10" ht="21" customHeight="1" x14ac:dyDescent="0.15">
      <c r="A47" s="79"/>
      <c r="B47" s="66"/>
      <c r="C47" s="68"/>
      <c r="D47" s="69"/>
      <c r="E47" s="117"/>
      <c r="F47" s="49">
        <v>0</v>
      </c>
      <c r="G47" s="49">
        <v>0</v>
      </c>
      <c r="H47" s="49">
        <f t="shared" si="0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117"/>
      <c r="F48" s="49">
        <v>0</v>
      </c>
      <c r="G48" s="49">
        <v>0</v>
      </c>
      <c r="H48" s="49">
        <f t="shared" si="0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117"/>
      <c r="F49" s="49">
        <v>0</v>
      </c>
      <c r="G49" s="49">
        <v>0</v>
      </c>
      <c r="H49" s="49">
        <f t="shared" si="0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117"/>
      <c r="F50" s="49">
        <v>0</v>
      </c>
      <c r="G50" s="49">
        <v>0</v>
      </c>
      <c r="H50" s="49">
        <f t="shared" si="0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118"/>
      <c r="F51" s="49">
        <v>0</v>
      </c>
      <c r="G51" s="49">
        <v>0</v>
      </c>
      <c r="H51" s="49">
        <f t="shared" si="0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25000</v>
      </c>
      <c r="B58" s="75"/>
      <c r="C58" s="75">
        <f>H53</f>
        <v>11433.69</v>
      </c>
      <c r="D58" s="75"/>
      <c r="E58" s="75">
        <f>F53</f>
        <v>11433.69</v>
      </c>
      <c r="F58" s="75"/>
      <c r="G58" s="75">
        <f>G53</f>
        <v>0</v>
      </c>
      <c r="H58" s="75"/>
      <c r="I58" s="30">
        <f>A58-C58</f>
        <v>13566.31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>
        <v>43558</v>
      </c>
      <c r="G7" s="108"/>
      <c r="H7" s="11" t="s">
        <v>24</v>
      </c>
      <c r="I7" s="10"/>
      <c r="J7" s="110">
        <v>43566</v>
      </c>
      <c r="K7" s="109"/>
    </row>
    <row r="8" spans="2:11" ht="20.100000000000001" customHeight="1" x14ac:dyDescent="0.15">
      <c r="B8" s="12"/>
      <c r="C8" s="13"/>
      <c r="D8" s="41"/>
      <c r="E8" s="41"/>
      <c r="F8" s="50"/>
      <c r="G8" s="50"/>
      <c r="H8" s="41" t="s">
        <v>81</v>
      </c>
      <c r="I8" s="13"/>
      <c r="J8" s="94" t="s">
        <v>92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51" t="s">
        <v>26</v>
      </c>
      <c r="E10" s="98" t="s">
        <v>27</v>
      </c>
      <c r="F10" s="99"/>
      <c r="G10" s="53" t="s">
        <v>28</v>
      </c>
      <c r="H10" s="52" t="s">
        <v>29</v>
      </c>
      <c r="I10" s="98" t="s">
        <v>30</v>
      </c>
      <c r="J10" s="99"/>
      <c r="K10" s="53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207.82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207.82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53" t="s">
        <v>43</v>
      </c>
    </row>
    <row r="21" spans="1:11" ht="20.100000000000001" customHeight="1" x14ac:dyDescent="0.15">
      <c r="B21" s="103">
        <f>H18</f>
        <v>207.82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207.82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93</v>
      </c>
      <c r="I4" s="88"/>
      <c r="J4" s="88" t="s">
        <v>94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54">
        <v>0</v>
      </c>
      <c r="G9" s="54">
        <v>0</v>
      </c>
      <c r="H9" s="54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54">
        <v>0</v>
      </c>
      <c r="G10" s="54">
        <v>0</v>
      </c>
      <c r="H10" s="54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54">
        <v>0</v>
      </c>
      <c r="G11" s="54">
        <v>0</v>
      </c>
      <c r="H11" s="54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54">
        <v>0</v>
      </c>
      <c r="G12" s="54">
        <v>0</v>
      </c>
      <c r="H12" s="54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54">
        <v>0</v>
      </c>
      <c r="G15" s="54">
        <v>0</v>
      </c>
      <c r="H15" s="54">
        <f t="shared" si="0"/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54">
        <v>0</v>
      </c>
      <c r="G18" s="54">
        <v>0</v>
      </c>
      <c r="H18" s="54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54">
        <v>0</v>
      </c>
      <c r="G19" s="54">
        <v>0</v>
      </c>
      <c r="H19" s="54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54">
        <v>0</v>
      </c>
      <c r="G20" s="54">
        <v>0</v>
      </c>
      <c r="H20" s="54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54">
        <v>0</v>
      </c>
      <c r="G23" s="54">
        <v>0</v>
      </c>
      <c r="H23" s="54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54">
        <v>0</v>
      </c>
      <c r="G26" s="54">
        <v>0</v>
      </c>
      <c r="H26" s="54">
        <f t="shared" si="0"/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54">
        <v>0</v>
      </c>
      <c r="G29" s="54">
        <v>0</v>
      </c>
      <c r="H29" s="54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54">
        <v>0</v>
      </c>
      <c r="G30" s="54">
        <v>0</v>
      </c>
      <c r="H30" s="54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54">
        <v>0</v>
      </c>
      <c r="G31" s="54">
        <v>0</v>
      </c>
      <c r="H31" s="54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54">
        <v>0</v>
      </c>
      <c r="G34" s="54">
        <v>0</v>
      </c>
      <c r="H34" s="54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54">
        <v>0</v>
      </c>
      <c r="G35" s="54">
        <v>0</v>
      </c>
      <c r="H35" s="54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54">
        <v>0</v>
      </c>
      <c r="G36" s="54">
        <v>0</v>
      </c>
      <c r="H36" s="54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54">
        <v>0</v>
      </c>
      <c r="G39" s="54">
        <v>0</v>
      </c>
      <c r="H39" s="54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54">
        <v>0</v>
      </c>
      <c r="G42" s="54">
        <v>0</v>
      </c>
      <c r="H42" s="54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54">
        <v>0</v>
      </c>
      <c r="G43" s="54">
        <v>0</v>
      </c>
      <c r="H43" s="54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0</v>
      </c>
      <c r="D45" s="69">
        <v>0</v>
      </c>
      <c r="E45" s="68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90"/>
    </row>
    <row r="46" spans="1:10" ht="21" customHeight="1" x14ac:dyDescent="0.15">
      <c r="A46" s="79"/>
      <c r="B46" s="66"/>
      <c r="C46" s="68"/>
      <c r="D46" s="69"/>
      <c r="E46" s="68"/>
      <c r="F46" s="54">
        <v>0</v>
      </c>
      <c r="G46" s="54">
        <v>0</v>
      </c>
      <c r="H46" s="54">
        <f t="shared" si="0"/>
        <v>0</v>
      </c>
      <c r="I46" s="2"/>
      <c r="J46" s="91"/>
    </row>
    <row r="47" spans="1:10" ht="21" customHeight="1" x14ac:dyDescent="0.15">
      <c r="A47" s="79"/>
      <c r="B47" s="66"/>
      <c r="C47" s="68"/>
      <c r="D47" s="69"/>
      <c r="E47" s="68"/>
      <c r="F47" s="54">
        <v>0</v>
      </c>
      <c r="G47" s="54">
        <v>0</v>
      </c>
      <c r="H47" s="54">
        <f t="shared" si="0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68"/>
      <c r="F48" s="54">
        <v>0</v>
      </c>
      <c r="G48" s="54">
        <v>0</v>
      </c>
      <c r="H48" s="54">
        <f t="shared" si="0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68"/>
      <c r="F49" s="54">
        <v>0</v>
      </c>
      <c r="G49" s="54">
        <v>0</v>
      </c>
      <c r="H49" s="54">
        <f t="shared" si="0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68"/>
      <c r="F50" s="54">
        <v>0</v>
      </c>
      <c r="G50" s="54">
        <v>0</v>
      </c>
      <c r="H50" s="54">
        <f t="shared" si="0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68"/>
      <c r="F51" s="54">
        <v>0</v>
      </c>
      <c r="G51" s="54">
        <v>0</v>
      </c>
      <c r="H51" s="54">
        <f t="shared" si="0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0</v>
      </c>
      <c r="B58" s="75"/>
      <c r="C58" s="75">
        <f>H53</f>
        <v>1645.83</v>
      </c>
      <c r="D58" s="75"/>
      <c r="E58" s="75">
        <f>F53</f>
        <v>1645.83</v>
      </c>
      <c r="F58" s="75"/>
      <c r="G58" s="75">
        <f>G53</f>
        <v>0</v>
      </c>
      <c r="H58" s="75"/>
      <c r="I58" s="30">
        <f>A58-C58</f>
        <v>-1645.83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 t="s">
        <v>89</v>
      </c>
      <c r="G7" s="108"/>
      <c r="H7" s="11" t="s">
        <v>24</v>
      </c>
      <c r="I7" s="10"/>
      <c r="J7" s="110">
        <v>43565</v>
      </c>
      <c r="K7" s="109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94" t="s">
        <v>88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44" t="s">
        <v>26</v>
      </c>
      <c r="E10" s="98" t="s">
        <v>27</v>
      </c>
      <c r="F10" s="99"/>
      <c r="G10" s="46" t="s">
        <v>28</v>
      </c>
      <c r="H10" s="45" t="s">
        <v>29</v>
      </c>
      <c r="I10" s="98" t="s">
        <v>30</v>
      </c>
      <c r="J10" s="99"/>
      <c r="K10" s="46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544.66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662.03</v>
      </c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1206.69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46" t="s">
        <v>43</v>
      </c>
    </row>
    <row r="21" spans="1:11" ht="20.100000000000001" customHeight="1" x14ac:dyDescent="0.15">
      <c r="B21" s="103">
        <f>H18</f>
        <v>1206.69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7" zoomScaleNormal="100" workbookViewId="0">
      <selection activeCell="I13" sqref="I13:J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95</v>
      </c>
      <c r="G5" s="106"/>
      <c r="H5" s="40" t="s">
        <v>20</v>
      </c>
      <c r="I5" s="8"/>
      <c r="J5" s="106" t="s">
        <v>96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 t="s">
        <v>97</v>
      </c>
      <c r="G7" s="108"/>
      <c r="H7" s="11" t="s">
        <v>24</v>
      </c>
      <c r="I7" s="10"/>
      <c r="J7" s="110">
        <v>43577</v>
      </c>
      <c r="K7" s="109"/>
    </row>
    <row r="8" spans="2:11" ht="20.100000000000001" customHeight="1" x14ac:dyDescent="0.15">
      <c r="B8" s="12"/>
      <c r="C8" s="13"/>
      <c r="D8" s="41"/>
      <c r="E8" s="41"/>
      <c r="F8" s="57"/>
      <c r="G8" s="57"/>
      <c r="H8" s="41" t="s">
        <v>81</v>
      </c>
      <c r="I8" s="13"/>
      <c r="J8" s="94" t="s">
        <v>98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58" t="s">
        <v>26</v>
      </c>
      <c r="E10" s="98" t="s">
        <v>27</v>
      </c>
      <c r="F10" s="99"/>
      <c r="G10" s="60" t="s">
        <v>28</v>
      </c>
      <c r="H10" s="59" t="s">
        <v>29</v>
      </c>
      <c r="I10" s="98" t="s">
        <v>30</v>
      </c>
      <c r="J10" s="99"/>
      <c r="K10" s="60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>
        <v>327</v>
      </c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202.82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99</v>
      </c>
      <c r="F13" s="97"/>
      <c r="G13" s="17">
        <v>0</v>
      </c>
      <c r="H13" s="17">
        <v>60</v>
      </c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373.5</v>
      </c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963.31999999999994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60" t="s">
        <v>43</v>
      </c>
    </row>
    <row r="21" spans="1:11" ht="20.100000000000001" customHeight="1" x14ac:dyDescent="0.15">
      <c r="B21" s="103">
        <f>H18</f>
        <v>963.31999999999994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963.31999999999994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2019-06-13T03:29:23Z</cp:lastPrinted>
  <dcterms:created xsi:type="dcterms:W3CDTF">2014-04-15T08:52:03Z</dcterms:created>
  <dcterms:modified xsi:type="dcterms:W3CDTF">2019-07-25T13:10:24Z</dcterms:modified>
</cp:coreProperties>
</file>