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<sst xmlns="http://schemas.openxmlformats.org/spreadsheetml/2006/main" count="86">
  <si>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</si>
  <si>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团号：HMQA-180101-BMC711</t>
  </si>
  <si>
    <t>会议日期：2017-12-23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</si>
  <si>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</si>
  <si>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</si>
  <si>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</si>
  <si>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</si>
  <si>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</si>
  <si>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</si>
  <si>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</si>
  <si>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</si>
  <si>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</si>
  <si>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</si>
  <si>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</si>
  <si>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</si>
  <si>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</si>
  <si>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</si>
  <si>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</si>
  <si>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</si>
  <si>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</si>
  <si>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</si>
  <si>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</si>
  <si>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</si>
  <si>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</si>
  <si>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</si>
  <si>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</si>
  <si>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</si>
  <si>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</si>
  <si>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</si>
  <si>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</si>
  <si>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</si>
  <si>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</si>
  <si>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</si>
  <si>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</si>
  <si>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</si>
  <si>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</si>
  <si>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</si>
  <si>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</si>
  <si>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</si>
  <si>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</si>
  <si>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</si>
  <si>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</si>
  <si>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京东卡</t>
  </si>
  <si>
    <t>相框快递费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</si>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</sst>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5" fillId="16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56" sqref="J56"/>
    </sheetView>
  </sheetViews>
  <sheetFormatPr defaultColWidth="9" defaultRowHeight="21" customHeight="1"/>
  <cols>
    <col min="1" max="1" width="9" style="51"/>
    <col min="2" max="2" width="16.75" customWidth="1"/>
    <col min="3" max="3" width="10.375" style="52"/>
    <col min="5" max="5" width="12.25" customWidth="1"/>
    <col min="6" max="6" width="11.625" customWidth="1"/>
    <col min="8" max="8" width="11.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/>
      <c r="D22" s="64">
        <v>1</v>
      </c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1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/>
      <c r="D25" s="68">
        <v>1</v>
      </c>
      <c r="E25" s="70">
        <f t="shared" si="2"/>
        <v>0</v>
      </c>
      <c r="F25" s="63">
        <v>2729.26</v>
      </c>
      <c r="G25" s="63">
        <v>0</v>
      </c>
      <c r="H25" s="63">
        <f t="shared" si="0"/>
        <v>2729.26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/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1</v>
      </c>
      <c r="E27" s="67">
        <f t="shared" si="9"/>
        <v>0</v>
      </c>
      <c r="F27" s="67">
        <f>SUM(F25:F26)</f>
        <v>2729.26</v>
      </c>
      <c r="G27" s="67">
        <f>SUM(G25:G26)</f>
        <v>0</v>
      </c>
      <c r="H27" s="67">
        <f t="shared" ref="H27" si="10">SUM(H25:H26)</f>
        <v>2729.26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2700</v>
      </c>
      <c r="G45" s="63">
        <v>0</v>
      </c>
      <c r="H45" s="63">
        <f t="shared" si="0"/>
        <v>2700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270</v>
      </c>
      <c r="G46" s="63">
        <v>0</v>
      </c>
      <c r="H46" s="63">
        <f t="shared" ref="H46:H51" si="19">F46+G46</f>
        <v>270</v>
      </c>
      <c r="I46" s="84" t="s">
        <v>43</v>
      </c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2970</v>
      </c>
      <c r="G52" s="67">
        <f t="shared" ref="G52:H52" si="21">SUM(G45:G51)</f>
        <v>0</v>
      </c>
      <c r="H52" s="67">
        <f t="shared" si="21"/>
        <v>2970</v>
      </c>
      <c r="I52" s="87"/>
      <c r="J52" s="94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2</v>
      </c>
      <c r="E53" s="67">
        <f t="shared" si="22"/>
        <v>0</v>
      </c>
      <c r="F53" s="67">
        <f t="shared" si="22"/>
        <v>5699.26</v>
      </c>
      <c r="G53" s="67">
        <f t="shared" si="22"/>
        <v>0</v>
      </c>
      <c r="H53" s="67">
        <f t="shared" si="22"/>
        <v>5699.26</v>
      </c>
      <c r="I53" s="87"/>
      <c r="J53" s="95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6" t="s">
        <v>50</v>
      </c>
    </row>
    <row r="58" customHeight="1" spans="1:9">
      <c r="A58" s="78">
        <f>E53</f>
        <v>0</v>
      </c>
      <c r="B58" s="79"/>
      <c r="C58" s="79">
        <f>H53</f>
        <v>5699.26</v>
      </c>
      <c r="D58" s="79"/>
      <c r="E58" s="79">
        <f>F53</f>
        <v>5699.26</v>
      </c>
      <c r="F58" s="79"/>
      <c r="G58" s="79">
        <f>G53</f>
        <v>0</v>
      </c>
      <c r="H58" s="79"/>
      <c r="I58" s="97">
        <f>A58-C58</f>
        <v>-5699.26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E16" sqref="E16:F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2018-04-19T15:16:32Z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