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691"/>
  </bookViews>
  <sheets>
    <sheet name="地接社" sheetId="14" r:id="rId1"/>
  </sheets>
  <definedNames>
    <definedName name="_xlnm.Print_Area" localSheetId="0">地接社!$A$1:$G$29</definedName>
    <definedName name="_xlnm.Print_Titles" localSheetId="0">地接社!$9:$9</definedName>
  </definedNames>
  <calcPr calcId="144525"/>
</workbook>
</file>

<file path=xl/sharedStrings.xml><?xml version="1.0" encoding="utf-8"?>
<sst xmlns="http://schemas.openxmlformats.org/spreadsheetml/2006/main" count="50" uniqueCount="40">
  <si>
    <t>先声药业会务服务报价表</t>
  </si>
  <si>
    <t xml:space="preserve">项目名称：5.7再明聂斌红南昌会2304-19634
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</si>
  <si>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</si>
  <si>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活动时间：2023年5月7日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</si>
  <si>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</si>
  <si>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活动地点：南昌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</si>
  <si>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:15210370021</t>
    </r>
  </si>
  <si>
    <t>拟参加人数：30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</si>
  <si>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</si>
  <si>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</si>
  <si>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</si>
  <si>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</si>
  <si>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</si>
  <si>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</si>
  <si>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</si>
  <si>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酒店</t>
    </r>
  </si>
  <si>
    <t>住宿</t>
  </si>
  <si>
    <t>南昌梅岭新旅铂尔曼酒店5月6日大床房(樾居大床含双早）</t>
  </si>
  <si>
    <t>按照实际发生结算</t>
  </si>
  <si>
    <t>垫付</t>
  </si>
  <si>
    <t>南昌梅岭新旅铂尔曼酒店5月6日标间（樾居标间含单早）</t>
  </si>
  <si>
    <t>会议室</t>
  </si>
  <si>
    <t>5月7日樾酌厅（106平）含电视投屏，上午09：00-13：30</t>
  </si>
  <si>
    <t>用餐</t>
  </si>
  <si>
    <t>5月7日午餐包厢桌餐（10人一桌）</t>
  </si>
  <si>
    <t>费用合计</t>
  </si>
  <si>
    <r>
      <rPr>
        <b/>
        <sz val="9"/>
        <rFont val="Arial"/>
        <charset val="134"/>
      </rPr>
      <t>C.</t>
    </r>
    <r>
      <rPr>
        <b/>
        <sz val="9"/>
        <rFont val="宋体"/>
        <charset val="134"/>
      </rPr>
      <t>其余费用</t>
    </r>
  </si>
  <si>
    <t>制作物</t>
  </si>
  <si>
    <t>横幅、席位卡、会议日程等一套</t>
  </si>
  <si>
    <t>框架内</t>
  </si>
  <si>
    <t>信息收集服务</t>
  </si>
  <si>
    <t>酒店对接：住宿分房/会场彩排/用餐安排和指引/酒店结算等</t>
  </si>
  <si>
    <t>按照最终人数结算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</si>
  <si>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</si>
  <si>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</si>
  <si>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</si>
  <si>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</si>
  <si>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</si>
  <si>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t>地接社费用总计</t>
  </si>
  <si>
    <r>
      <rPr>
        <sz val="10"/>
        <rFont val="Arial"/>
        <charset val="134"/>
      </rPr>
      <t xml:space="preserve">* </t>
    </r>
    <r>
      <rPr>
        <sz val="10"/>
        <rFont val="方正书宋_GBK"/>
        <charset val="134"/>
      </rPr>
      <t>以最终实际发生费用结算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</si>
</sst>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8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微软雅黑"/>
      <charset val="134"/>
    </font>
    <font>
      <b/>
      <sz val="9"/>
      <color rgb="FFFF0000"/>
      <name val="微软雅黑"/>
      <charset val="134"/>
    </font>
    <font>
      <b/>
      <sz val="9"/>
      <color rgb="FFFF000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3" borderId="2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30" applyNumberFormat="0" applyAlignment="0" applyProtection="0">
      <alignment vertical="center"/>
    </xf>
    <xf numFmtId="0" fontId="28" fillId="17" borderId="26" applyNumberFormat="0" applyAlignment="0" applyProtection="0">
      <alignment vertical="center"/>
    </xf>
    <xf numFmtId="0" fontId="29" fillId="18" borderId="3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34" fillId="0" borderId="0"/>
  </cellStyleXfs>
  <cellXfs count="6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/>
    </xf>
    <xf numFmtId="9" fontId="2" fillId="2" borderId="19" xfId="0" applyNumberFormat="1" applyFont="1" applyFill="1" applyBorder="1" applyAlignment="1">
      <alignment horizontal="center" vertical="center"/>
    </xf>
    <xf numFmtId="9" fontId="2" fillId="2" borderId="20" xfId="0" applyNumberFormat="1" applyFont="1" applyFill="1" applyBorder="1" applyAlignment="1">
      <alignment horizontal="center" vertical="center"/>
    </xf>
    <xf numFmtId="9" fontId="2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14" xfId="0" applyNumberFormat="1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center" vertical="center"/>
    </xf>
    <xf numFmtId="0" fontId="11" fillId="7" borderId="23" xfId="0" applyFont="1" applyFill="1" applyBorder="1" applyAlignment="1">
      <alignment horizontal="right" vertical="center" wrapText="1"/>
    </xf>
    <xf numFmtId="0" fontId="12" fillId="7" borderId="24" xfId="0" applyFont="1" applyFill="1" applyBorder="1" applyAlignment="1">
      <alignment horizontal="right" vertical="center" wrapText="1"/>
    </xf>
    <xf numFmtId="177" fontId="12" fillId="7" borderId="2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957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7" workbookViewId="0">
      <selection activeCell="K24" sqref="K24"/>
    </sheetView>
  </sheetViews>
  <sheetFormatPr defaultColWidth="9" defaultRowHeight="12.5"/>
  <cols>
    <col min="1" max="1" width="15.4166666666667" style="3" customWidth="1"/>
    <col min="2" max="2" width="40.8333333333333" style="3" customWidth="1"/>
    <col min="3" max="3" width="21.25" style="4" customWidth="1"/>
    <col min="4" max="6" width="8.58333333333333" style="5" customWidth="1"/>
    <col min="7" max="7" width="11.9166666666667" style="5" customWidth="1"/>
    <col min="8" max="16384" width="9" style="6"/>
  </cols>
  <sheetData>
    <row r="1" ht="13" spans="1:7">
      <c r="A1" s="7"/>
      <c r="B1" s="7"/>
      <c r="D1" s="8"/>
      <c r="E1" s="6"/>
      <c r="F1" s="6"/>
      <c r="G1" s="6"/>
    </row>
    <row r="2" ht="13" spans="1:7">
      <c r="A2" s="7"/>
      <c r="B2" s="7"/>
      <c r="D2" s="8"/>
      <c r="E2" s="6"/>
      <c r="F2" s="6"/>
      <c r="G2" s="6"/>
    </row>
    <row r="3" ht="45.75" customHeight="1" spans="1:7">
      <c r="A3" s="9" t="s">
        <v>0</v>
      </c>
      <c r="B3" s="10"/>
      <c r="C3" s="10"/>
      <c r="D3" s="10"/>
      <c r="E3" s="10"/>
      <c r="F3" s="10"/>
      <c r="G3" s="10"/>
    </row>
    <row r="4" s="1" customFormat="1" ht="17.25" customHeight="1" spans="1:7">
      <c r="A4" s="11" t="s">
        <v>1</v>
      </c>
      <c r="B4" s="11"/>
      <c r="C4" s="12"/>
      <c r="D4" s="13" t="s">
        <v>2</v>
      </c>
      <c r="E4" s="14"/>
      <c r="F4" s="14"/>
      <c r="G4" s="14"/>
    </row>
    <row r="5" s="1" customFormat="1" ht="17.25" customHeight="1" spans="1:7">
      <c r="A5" s="13" t="s">
        <v>3</v>
      </c>
      <c r="B5" s="13"/>
      <c r="C5" s="15"/>
      <c r="D5" s="13" t="s">
        <v>4</v>
      </c>
      <c r="E5" s="14"/>
      <c r="F5" s="14"/>
      <c r="G5" s="14"/>
    </row>
    <row r="6" s="1" customFormat="1" ht="17.25" customHeight="1" spans="1:7">
      <c r="A6" s="13" t="s">
        <v>5</v>
      </c>
      <c r="B6" s="13"/>
      <c r="C6" s="15"/>
      <c r="D6" s="13" t="s">
        <v>6</v>
      </c>
      <c r="E6" s="14"/>
      <c r="F6" s="14"/>
      <c r="G6" s="14"/>
    </row>
    <row r="7" s="1" customFormat="1" ht="17.25" customHeight="1" spans="1:7">
      <c r="A7" s="13" t="s">
        <v>7</v>
      </c>
      <c r="B7" s="13"/>
      <c r="C7" s="15"/>
      <c r="D7" s="11" t="s">
        <v>8</v>
      </c>
      <c r="E7" s="14"/>
      <c r="F7" s="14"/>
      <c r="G7" s="14"/>
    </row>
    <row r="8" s="1" customFormat="1" ht="12.25" spans="1:7">
      <c r="A8" s="16"/>
      <c r="B8" s="16"/>
      <c r="C8" s="17"/>
      <c r="D8" s="18"/>
      <c r="E8" s="18"/>
      <c r="F8" s="18"/>
      <c r="G8" s="18"/>
    </row>
    <row r="9" s="2" customFormat="1" ht="27.75" customHeight="1" spans="1:7">
      <c r="A9" s="19" t="s">
        <v>9</v>
      </c>
      <c r="B9" s="20"/>
      <c r="C9" s="21" t="s">
        <v>10</v>
      </c>
      <c r="D9" s="22" t="s">
        <v>11</v>
      </c>
      <c r="E9" s="22" t="s">
        <v>12</v>
      </c>
      <c r="F9" s="22" t="s">
        <v>13</v>
      </c>
      <c r="G9" s="23" t="s">
        <v>14</v>
      </c>
    </row>
    <row r="10" s="2" customFormat="1" ht="17.25" customHeight="1" spans="1:7">
      <c r="A10" s="24" t="s">
        <v>15</v>
      </c>
      <c r="B10" s="25"/>
      <c r="C10" s="25"/>
      <c r="D10" s="25"/>
      <c r="E10" s="25"/>
      <c r="F10" s="25"/>
      <c r="G10" s="26"/>
    </row>
    <row r="11" s="1" customFormat="1" ht="17.25" customHeight="1" spans="1:8">
      <c r="A11" s="27" t="s">
        <v>16</v>
      </c>
      <c r="B11" s="28" t="s">
        <v>17</v>
      </c>
      <c r="C11" s="29" t="s">
        <v>18</v>
      </c>
      <c r="D11" s="30">
        <v>600</v>
      </c>
      <c r="E11" s="30">
        <v>5</v>
      </c>
      <c r="F11" s="30">
        <v>1</v>
      </c>
      <c r="G11" s="31">
        <f>D11*E11*F11</f>
        <v>3000</v>
      </c>
      <c r="H11" s="32" t="s">
        <v>19</v>
      </c>
    </row>
    <row r="12" s="1" customFormat="1" ht="17.25" customHeight="1" spans="1:8">
      <c r="A12" s="27" t="s">
        <v>16</v>
      </c>
      <c r="B12" s="28" t="s">
        <v>20</v>
      </c>
      <c r="C12" s="29" t="s">
        <v>18</v>
      </c>
      <c r="D12" s="30">
        <v>500</v>
      </c>
      <c r="E12" s="30">
        <v>3</v>
      </c>
      <c r="F12" s="30">
        <v>1</v>
      </c>
      <c r="G12" s="31">
        <f>D12*E12*F12</f>
        <v>1500</v>
      </c>
      <c r="H12" s="32" t="s">
        <v>19</v>
      </c>
    </row>
    <row r="13" s="1" customFormat="1" ht="17.25" customHeight="1" spans="1:8">
      <c r="A13" s="27" t="s">
        <v>21</v>
      </c>
      <c r="B13" s="28" t="s">
        <v>22</v>
      </c>
      <c r="C13" s="29" t="s">
        <v>18</v>
      </c>
      <c r="D13" s="30">
        <v>2500</v>
      </c>
      <c r="E13" s="30">
        <v>1</v>
      </c>
      <c r="F13" s="30">
        <v>1</v>
      </c>
      <c r="G13" s="31">
        <f>D13*E13*F13</f>
        <v>2500</v>
      </c>
      <c r="H13" s="32" t="s">
        <v>19</v>
      </c>
    </row>
    <row r="14" s="1" customFormat="1" ht="17.25" customHeight="1" spans="1:8">
      <c r="A14" s="27" t="s">
        <v>23</v>
      </c>
      <c r="B14" s="28" t="s">
        <v>24</v>
      </c>
      <c r="C14" s="29" t="s">
        <v>18</v>
      </c>
      <c r="D14" s="30">
        <v>2000</v>
      </c>
      <c r="E14" s="30">
        <v>3</v>
      </c>
      <c r="F14" s="30">
        <v>1</v>
      </c>
      <c r="G14" s="31">
        <f>D14*E14*F14</f>
        <v>6000</v>
      </c>
      <c r="H14" s="32" t="s">
        <v>19</v>
      </c>
    </row>
    <row r="15" s="1" customFormat="1" ht="17.25" customHeight="1" spans="1:7">
      <c r="A15" s="33" t="s">
        <v>25</v>
      </c>
      <c r="B15" s="34"/>
      <c r="C15" s="34"/>
      <c r="D15" s="34"/>
      <c r="E15" s="34"/>
      <c r="F15" s="34"/>
      <c r="G15" s="35">
        <f>SUM(G11:G14)</f>
        <v>13000</v>
      </c>
    </row>
    <row r="16" s="2" customFormat="1" ht="17.25" customHeight="1" spans="1:7">
      <c r="A16" s="36" t="s">
        <v>26</v>
      </c>
      <c r="B16" s="25"/>
      <c r="C16" s="25"/>
      <c r="D16" s="25"/>
      <c r="E16" s="25"/>
      <c r="F16" s="25"/>
      <c r="G16" s="26"/>
    </row>
    <row r="17" s="1" customFormat="1" ht="17.25" customHeight="1" spans="1:8">
      <c r="A17" s="37" t="s">
        <v>27</v>
      </c>
      <c r="B17" s="38" t="s">
        <v>28</v>
      </c>
      <c r="C17" s="29" t="s">
        <v>18</v>
      </c>
      <c r="D17" s="39">
        <v>200</v>
      </c>
      <c r="E17" s="39">
        <v>1</v>
      </c>
      <c r="F17" s="39">
        <v>1</v>
      </c>
      <c r="G17" s="40">
        <f t="shared" ref="G17:G18" si="0">D17*E17*F17</f>
        <v>200</v>
      </c>
      <c r="H17" s="32" t="s">
        <v>29</v>
      </c>
    </row>
    <row r="18" s="1" customFormat="1" ht="17.25" customHeight="1" spans="1:8">
      <c r="A18" s="37" t="s">
        <v>30</v>
      </c>
      <c r="B18" s="38" t="s">
        <v>31</v>
      </c>
      <c r="C18" s="29" t="s">
        <v>32</v>
      </c>
      <c r="D18" s="39">
        <v>20</v>
      </c>
      <c r="E18" s="39">
        <v>30</v>
      </c>
      <c r="F18" s="39">
        <v>1</v>
      </c>
      <c r="G18" s="40">
        <f t="shared" si="0"/>
        <v>600</v>
      </c>
      <c r="H18" s="32" t="s">
        <v>29</v>
      </c>
    </row>
    <row r="19" s="1" customFormat="1" ht="17" customHeight="1" spans="1:7">
      <c r="A19" s="33" t="s">
        <v>33</v>
      </c>
      <c r="B19" s="34"/>
      <c r="C19" s="34"/>
      <c r="D19" s="34"/>
      <c r="E19" s="34"/>
      <c r="F19" s="34"/>
      <c r="G19" s="35">
        <f>SUM(G17:G18)</f>
        <v>800</v>
      </c>
    </row>
    <row r="20" s="2" customFormat="1" ht="17.25" customHeight="1" spans="1:7">
      <c r="A20" s="36" t="s">
        <v>34</v>
      </c>
      <c r="B20" s="25"/>
      <c r="C20" s="25"/>
      <c r="D20" s="25"/>
      <c r="E20" s="25"/>
      <c r="F20" s="25"/>
      <c r="G20" s="26"/>
    </row>
    <row r="21" s="1" customFormat="1" ht="17.25" customHeight="1" spans="1:7">
      <c r="A21" s="41" t="s">
        <v>35</v>
      </c>
      <c r="B21" s="42"/>
      <c r="C21" s="43">
        <v>0.06</v>
      </c>
      <c r="D21" s="44"/>
      <c r="E21" s="44"/>
      <c r="F21" s="45"/>
      <c r="G21" s="46">
        <f>(G19+G15)*C21</f>
        <v>828</v>
      </c>
    </row>
    <row r="22" s="1" customFormat="1" ht="17.25" customHeight="1" spans="1:7">
      <c r="A22" s="47" t="s">
        <v>25</v>
      </c>
      <c r="B22" s="48"/>
      <c r="C22" s="48"/>
      <c r="D22" s="48"/>
      <c r="E22" s="48"/>
      <c r="F22" s="48"/>
      <c r="G22" s="49">
        <f>G19+G21+G15</f>
        <v>14628</v>
      </c>
    </row>
    <row r="23" s="2" customFormat="1" ht="17.25" customHeight="1" spans="1:7">
      <c r="A23" s="50" t="s">
        <v>36</v>
      </c>
      <c r="B23" s="51"/>
      <c r="C23" s="51"/>
      <c r="D23" s="51"/>
      <c r="E23" s="51"/>
      <c r="F23" s="51"/>
      <c r="G23" s="52"/>
    </row>
    <row r="24" s="1" customFormat="1" ht="17.25" customHeight="1" spans="1:7">
      <c r="A24" s="53" t="s">
        <v>37</v>
      </c>
      <c r="B24" s="54"/>
      <c r="C24" s="43">
        <v>0.06</v>
      </c>
      <c r="D24" s="44"/>
      <c r="E24" s="44"/>
      <c r="F24" s="45"/>
      <c r="G24" s="55">
        <f>G22*C24</f>
        <v>877.68</v>
      </c>
    </row>
    <row r="25" s="1" customFormat="1" ht="17.25" customHeight="1" spans="1:7">
      <c r="A25" s="56" t="s">
        <v>38</v>
      </c>
      <c r="B25" s="57"/>
      <c r="C25" s="57"/>
      <c r="D25" s="57"/>
      <c r="E25" s="57"/>
      <c r="F25" s="57"/>
      <c r="G25" s="58">
        <f>G22+G24</f>
        <v>15505.68</v>
      </c>
    </row>
    <row r="26" s="1" customFormat="1" ht="20" customHeight="1" spans="1:10">
      <c r="A26" s="6" t="s">
        <v>39</v>
      </c>
      <c r="B26" s="6"/>
      <c r="C26" s="7"/>
      <c r="D26" s="6"/>
      <c r="E26" s="6"/>
      <c r="F26" s="6"/>
      <c r="G26" s="6"/>
      <c r="H26" s="6"/>
      <c r="I26" s="6"/>
      <c r="J26" s="6"/>
    </row>
    <row r="27" s="1" customFormat="1" spans="1:10">
      <c r="A27" s="6"/>
      <c r="B27" s="6"/>
      <c r="C27" s="7"/>
      <c r="D27" s="6"/>
      <c r="E27" s="6"/>
      <c r="F27" s="6"/>
      <c r="G27" s="6"/>
      <c r="H27" s="6"/>
      <c r="I27" s="6"/>
      <c r="J27" s="6"/>
    </row>
    <row r="28" s="1" customFormat="1" ht="12.75" customHeight="1" spans="1:7">
      <c r="A28" s="59"/>
      <c r="B28" s="59"/>
      <c r="C28" s="59"/>
      <c r="D28" s="59"/>
      <c r="E28" s="59"/>
      <c r="F28" s="59"/>
      <c r="G28" s="59"/>
    </row>
    <row r="29" s="1" customFormat="1" ht="11.5" spans="1:7">
      <c r="A29" s="59"/>
      <c r="B29" s="59"/>
      <c r="C29" s="59"/>
      <c r="D29" s="59"/>
      <c r="E29" s="59"/>
      <c r="F29" s="59"/>
      <c r="G29" s="59"/>
    </row>
  </sheetData>
  <mergeCells count="23"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5:F15"/>
    <mergeCell ref="A16:G16"/>
    <mergeCell ref="A19:F19"/>
    <mergeCell ref="A20:G20"/>
    <mergeCell ref="A21:B21"/>
    <mergeCell ref="C21:F21"/>
    <mergeCell ref="A22:F22"/>
    <mergeCell ref="A23:G23"/>
    <mergeCell ref="A24:B24"/>
    <mergeCell ref="C24:F24"/>
    <mergeCell ref="A25:F25"/>
    <mergeCell ref="A28:G29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2005-04-09T15:37:00Z</dcterms:created>
  <cp:lastPrinted>2023-04-14T02:35:00Z</cp:lastPrinted>
  <dcterms:modified xsi:type="dcterms:W3CDTF">2023-04-27T01:47:04Z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2052-11.1.0.14036</vt:lpwstr>
  </property>
  <property fmtid="{D5CDD505-2E9C-101B-9397-08002B2CF9AE}" pid="6" name="ICV">
    <vt:lpwstr>8FAC3B15758A4F978BBBA845C778266F_13</vt:lpwstr>
  </property>
</Properties>
</file>