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<sst xmlns="http://schemas.openxmlformats.org/spreadsheetml/2006/main" count="113" uniqueCount="91">
  <si>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</si>
  <si>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>团号：HMJB-230513-XSY480</t>
  </si>
  <si>
    <t>会议日期：2023-05-13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</si>
  <si>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</si>
  <si>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</si>
  <si>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</si>
  <si>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</si>
  <si>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</si>
  <si>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</si>
  <si>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</si>
  <si>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</si>
  <si>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</si>
  <si>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</si>
  <si>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</si>
  <si>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</si>
  <si>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</si>
  <si>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</si>
  <si>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</si>
  <si>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</si>
  <si>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</si>
  <si>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</si>
  <si>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</si>
  <si>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</si>
  <si>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</si>
  <si>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</si>
  <si>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白酒</t>
  </si>
  <si>
    <t>需提供刷卡联、菜单（小票）</t>
  </si>
  <si>
    <t>红酒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</si>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</sst>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3" workbookViewId="0">
      <selection activeCell="J22" sqref="J22:J24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6529</v>
      </c>
      <c r="G22" s="65">
        <v>0</v>
      </c>
      <c r="H22" s="65">
        <f t="shared" si="0"/>
        <v>6529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930</v>
      </c>
      <c r="G23" s="65">
        <v>0</v>
      </c>
      <c r="H23" s="65">
        <f t="shared" si="0"/>
        <v>930</v>
      </c>
      <c r="I23" s="86" t="s">
        <v>27</v>
      </c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7459</v>
      </c>
      <c r="G24" s="69">
        <f t="shared" ref="G24:H24" si="7">SUM(G22:G23)</f>
        <v>0</v>
      </c>
      <c r="H24" s="69">
        <f t="shared" si="7"/>
        <v>7459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7459</v>
      </c>
      <c r="G53" s="69">
        <f t="shared" si="22"/>
        <v>0</v>
      </c>
      <c r="H53" s="69">
        <f t="shared" si="22"/>
        <v>7459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7459</v>
      </c>
      <c r="D58" s="81"/>
      <c r="E58" s="81">
        <f>F53</f>
        <v>7459</v>
      </c>
      <c r="F58" s="81"/>
      <c r="G58" s="81">
        <f>G53</f>
        <v>0</v>
      </c>
      <c r="H58" s="81"/>
      <c r="I58" s="101">
        <f>A58-C58</f>
        <v>-7459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2023-05-29T01:48:55Z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