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/>
</workbook>
</file>

<file path=xl/sharedStrings.xml><?xml version="1.0" encoding="utf-8"?>
<sst xmlns="http://schemas.openxmlformats.org/spreadsheetml/2006/main" count="100" uniqueCount="80">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</sst>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0.00_ "/>
    <numFmt numFmtId="177" formatCode="#,##0.00_ "/>
    <numFmt numFmtId="41" formatCode="_ * #,##0_ ;_ * \-#,##0_ ;_ * &quot;-&quot;_ ;_ @_ "/>
    <numFmt numFmtId="178" formatCode="#,##0.00;[Red]#,##0.00"/>
    <numFmt numFmtId="43" formatCode="_ * #,##0.00_ ;_ * \-#,##0.00_ ;_ * &quot;-&quot;??_ ;_ @_ "/>
    <numFmt numFmtId="44" formatCode="_ &quot;￥&quot;* #,##0.00_ ;_ &quot;￥&quot;* \-#,##0.00_ ;_ &quot;￥&quot;* &quot;-&quot;??_ ;_ @_ "/>
    <numFmt numFmtId="179" formatCode="0.00_);[Red]\(0.00\)"/>
    <numFmt numFmtId="42" formatCode="_ &quot;￥&quot;* #,##0_ ;_ &quot;￥&quot;* \-#,##0_ ;_ &quot;￥&quot;* &quot;-&quot;_ ;_ @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4" borderId="18" applyNumberFormat="0" applyFon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35" borderId="22" applyNumberFormat="0" applyAlignment="0" applyProtection="0">
      <alignment vertical="center"/>
    </xf>
    <xf numFmtId="0" fontId="27" fillId="35" borderId="16" applyNumberFormat="0" applyAlignment="0" applyProtection="0">
      <alignment vertical="center"/>
    </xf>
    <xf numFmtId="0" fontId="29" fillId="38" borderId="2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7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7" fontId="3" fillId="0" borderId="0" xfId="50" applyNumberFormat="1" applyFont="1" applyBorder="1" applyAlignment="1">
      <alignment horizontal="left" vertical="center"/>
    </xf>
    <xf numFmtId="176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176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1009650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55" workbookViewId="0">
      <selection activeCell="E58" sqref="E58:F58"/>
    </sheetView>
  </sheetViews>
  <sheetFormatPr defaultColWidth="9" defaultRowHeight="21" customHeight="1"/>
  <cols>
    <col min="1" max="1" width="9" style="53"/>
    <col min="2" max="2" width="16.75" customWidth="1"/>
    <col min="3" max="3" width="9" style="54"/>
    <col min="6" max="6" width="10.37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>
        <v>1671.32</v>
      </c>
      <c r="G8" s="65">
        <v>0</v>
      </c>
      <c r="H8" s="65">
        <f t="shared" ref="H8:H45" si="0">F8+G8</f>
        <v>1671.32</v>
      </c>
      <c r="I8" s="86"/>
      <c r="J8" s="87" t="s">
        <v>16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17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1671.32</v>
      </c>
      <c r="G13" s="69">
        <f t="shared" ref="G13:H13" si="1">SUM(G8:G12)</f>
        <v>0</v>
      </c>
      <c r="H13" s="69">
        <f t="shared" si="1"/>
        <v>1671.32</v>
      </c>
      <c r="I13" s="89"/>
      <c r="J13" s="90"/>
    </row>
    <row r="14" customHeight="1" spans="1:10">
      <c r="A14" s="70">
        <v>2</v>
      </c>
      <c r="B14" s="71" t="s">
        <v>18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19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20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21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22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23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24</v>
      </c>
      <c r="C22" s="65">
        <v>0</v>
      </c>
      <c r="D22" s="66"/>
      <c r="E22" s="65">
        <f t="shared" si="2"/>
        <v>0</v>
      </c>
      <c r="F22" s="65">
        <v>758.2</v>
      </c>
      <c r="G22" s="65">
        <v>0</v>
      </c>
      <c r="H22" s="65">
        <f t="shared" si="0"/>
        <v>758.2</v>
      </c>
      <c r="I22" s="86"/>
      <c r="J22" s="91" t="s">
        <v>25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26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758.2</v>
      </c>
      <c r="G24" s="69">
        <f t="shared" ref="G24:H24" si="7">SUM(G22:G23)</f>
        <v>0</v>
      </c>
      <c r="H24" s="69">
        <f t="shared" si="7"/>
        <v>758.2</v>
      </c>
      <c r="I24" s="89"/>
      <c r="J24" s="93"/>
    </row>
    <row r="25" customHeight="1" spans="1:10">
      <c r="A25" s="70">
        <v>5</v>
      </c>
      <c r="B25" s="71" t="s">
        <v>27</v>
      </c>
      <c r="C25" s="72">
        <v>0</v>
      </c>
      <c r="D25" s="70"/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86"/>
      <c r="J25" s="87" t="s">
        <v>28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29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30</v>
      </c>
      <c r="C28" s="65">
        <v>0</v>
      </c>
      <c r="D28" s="66"/>
      <c r="E28" s="65">
        <f t="shared" si="2"/>
        <v>0</v>
      </c>
      <c r="F28" s="65">
        <v>5500</v>
      </c>
      <c r="G28" s="65">
        <v>0</v>
      </c>
      <c r="H28" s="65">
        <f t="shared" si="0"/>
        <v>5500</v>
      </c>
      <c r="I28" s="86"/>
      <c r="J28" s="87" t="s">
        <v>31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32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5500</v>
      </c>
      <c r="G32" s="69">
        <f t="shared" ref="G32:H32" si="12">SUM(G28:G31)</f>
        <v>0</v>
      </c>
      <c r="H32" s="69">
        <f t="shared" si="12"/>
        <v>5500</v>
      </c>
      <c r="I32" s="89"/>
      <c r="J32" s="93"/>
    </row>
    <row r="33" customHeight="1" spans="1:10">
      <c r="A33" s="63">
        <v>7</v>
      </c>
      <c r="B33" s="64" t="s">
        <v>33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34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35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36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37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38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39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40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41</v>
      </c>
      <c r="C45" s="65">
        <v>0</v>
      </c>
      <c r="D45" s="66"/>
      <c r="E45" s="65">
        <f t="shared" si="2"/>
        <v>0</v>
      </c>
      <c r="F45" s="65">
        <v>500</v>
      </c>
      <c r="G45" s="65">
        <v>0</v>
      </c>
      <c r="H45" s="65">
        <f t="shared" si="0"/>
        <v>500</v>
      </c>
      <c r="I45" s="86"/>
      <c r="J45" s="94"/>
    </row>
    <row r="46" customHeight="1" spans="1:10">
      <c r="A46" s="76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6"/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42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500</v>
      </c>
      <c r="G52" s="69">
        <f t="shared" ref="G52:H52" si="21">SUM(G45:G51)</f>
        <v>0</v>
      </c>
      <c r="H52" s="69">
        <f t="shared" si="21"/>
        <v>500</v>
      </c>
      <c r="I52" s="89"/>
      <c r="J52" s="96"/>
    </row>
    <row r="53" customHeight="1" spans="1:10">
      <c r="A53" s="67"/>
      <c r="B53" s="68" t="s">
        <v>43</v>
      </c>
      <c r="C53" s="69">
        <f>SUM(C52,C44,C40,C37,C32,C27,C24,C21,C16,C13)</f>
        <v>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8429.52</v>
      </c>
      <c r="G53" s="69">
        <f t="shared" si="22"/>
        <v>0</v>
      </c>
      <c r="H53" s="69">
        <f t="shared" si="22"/>
        <v>8429.52</v>
      </c>
      <c r="I53" s="89"/>
      <c r="J53" s="97"/>
    </row>
    <row r="57" customHeight="1" spans="1:9">
      <c r="A57" s="77" t="s">
        <v>44</v>
      </c>
      <c r="B57" s="78"/>
      <c r="C57" s="79" t="s">
        <v>45</v>
      </c>
      <c r="D57" s="79"/>
      <c r="E57" s="79" t="s">
        <v>46</v>
      </c>
      <c r="F57" s="79"/>
      <c r="G57" s="79" t="s">
        <v>47</v>
      </c>
      <c r="H57" s="79"/>
      <c r="I57" s="98" t="s">
        <v>48</v>
      </c>
    </row>
    <row r="58" customHeight="1" spans="1:9">
      <c r="A58" s="80">
        <f>E53</f>
        <v>0</v>
      </c>
      <c r="B58" s="81"/>
      <c r="C58" s="81">
        <v>8400</v>
      </c>
      <c r="D58" s="81"/>
      <c r="E58" s="81">
        <f>F53</f>
        <v>8429.52</v>
      </c>
      <c r="F58" s="81"/>
      <c r="G58" s="81">
        <f>G53</f>
        <v>0</v>
      </c>
      <c r="H58" s="81"/>
      <c r="I58" s="99">
        <f>A58-C58</f>
        <v>-8400</v>
      </c>
    </row>
    <row r="60" customHeight="1" spans="1:9">
      <c r="A60" s="82" t="s">
        <v>49</v>
      </c>
      <c r="B60" s="83"/>
      <c r="C60" s="84" t="s">
        <v>50</v>
      </c>
      <c r="D60" s="82"/>
      <c r="E60" s="82" t="s">
        <v>51</v>
      </c>
      <c r="F60" s="82"/>
      <c r="G60" s="82" t="s">
        <v>52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opLeftCell="A4" workbookViewId="0">
      <selection activeCell="P20" sqref="P20"/>
    </sheetView>
  </sheetViews>
  <sheetFormatPr defaultColWidth="9" defaultRowHeight="13.5"/>
  <cols>
    <col min="1" max="1" width="1.5" customWidth="1"/>
    <col min="2" max="3" width="2.25" customWidth="1"/>
    <col min="4" max="4" width="13.7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/>
      <c r="G5" s="7"/>
      <c r="H5" s="6" t="s">
        <v>55</v>
      </c>
      <c r="I5" s="5"/>
      <c r="J5" s="7"/>
      <c r="K5" s="35"/>
    </row>
    <row r="6" ht="20.1" customHeight="1" spans="2:11">
      <c r="B6" s="8"/>
      <c r="C6" s="9"/>
      <c r="D6" s="10" t="s">
        <v>56</v>
      </c>
      <c r="E6" s="10"/>
      <c r="F6" s="11"/>
      <c r="G6" s="11"/>
      <c r="H6" s="10" t="s">
        <v>57</v>
      </c>
      <c r="I6" s="9"/>
      <c r="J6" s="11"/>
      <c r="K6" s="36"/>
    </row>
    <row r="7" ht="20.1" customHeight="1" spans="2:11">
      <c r="B7" s="8"/>
      <c r="C7" s="9"/>
      <c r="D7" s="10" t="s">
        <v>58</v>
      </c>
      <c r="E7" s="10"/>
      <c r="F7" s="11"/>
      <c r="G7" s="11"/>
      <c r="H7" s="10" t="s">
        <v>59</v>
      </c>
      <c r="I7" s="37"/>
      <c r="J7" s="38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60</v>
      </c>
      <c r="I8" s="39"/>
      <c r="J8" s="40"/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61</v>
      </c>
      <c r="E10" s="19" t="s">
        <v>62</v>
      </c>
      <c r="F10" s="20"/>
      <c r="G10" s="21" t="s">
        <v>63</v>
      </c>
      <c r="H10" s="20" t="s">
        <v>64</v>
      </c>
      <c r="I10" s="19" t="s">
        <v>65</v>
      </c>
      <c r="J10" s="20"/>
      <c r="K10" s="21" t="s">
        <v>66</v>
      </c>
    </row>
    <row r="11" ht="20.1" customHeight="1" spans="2:11">
      <c r="B11" s="22">
        <v>1</v>
      </c>
      <c r="C11" s="23"/>
      <c r="D11" s="24" t="s">
        <v>67</v>
      </c>
      <c r="E11" s="22" t="s">
        <v>68</v>
      </c>
      <c r="F11" s="23"/>
      <c r="G11" s="25"/>
      <c r="H11" s="25"/>
      <c r="I11" s="42"/>
      <c r="J11" s="43"/>
      <c r="K11" s="44"/>
    </row>
    <row r="12" ht="20.1" customHeight="1" spans="2:11">
      <c r="B12" s="22">
        <v>2</v>
      </c>
      <c r="C12" s="23"/>
      <c r="D12" s="26"/>
      <c r="E12" s="27" t="s">
        <v>69</v>
      </c>
      <c r="F12" s="27"/>
      <c r="G12" s="25"/>
      <c r="H12" s="25"/>
      <c r="I12" s="42"/>
      <c r="J12" s="43"/>
      <c r="K12" s="44"/>
    </row>
    <row r="13" ht="20.1" customHeight="1" spans="2:11">
      <c r="B13" s="22"/>
      <c r="C13" s="23"/>
      <c r="D13" s="26"/>
      <c r="E13" s="22"/>
      <c r="F13" s="23"/>
      <c r="G13" s="25"/>
      <c r="H13" s="25"/>
      <c r="I13" s="42"/>
      <c r="J13" s="43"/>
      <c r="K13" s="44"/>
    </row>
    <row r="14" ht="20.1" customHeight="1" spans="2:11">
      <c r="B14" s="22"/>
      <c r="C14" s="23"/>
      <c r="D14" s="26"/>
      <c r="E14" s="22"/>
      <c r="F14" s="23"/>
      <c r="G14" s="25"/>
      <c r="H14" s="25"/>
      <c r="I14" s="42"/>
      <c r="J14" s="43"/>
      <c r="K14" s="44"/>
    </row>
    <row r="15" ht="20.1" customHeight="1" spans="2:11">
      <c r="B15" s="22"/>
      <c r="C15" s="23"/>
      <c r="D15" s="26"/>
      <c r="E15" s="22"/>
      <c r="F15" s="23" t="s">
        <v>70</v>
      </c>
      <c r="G15" s="25"/>
      <c r="H15" s="25"/>
      <c r="I15" s="42"/>
      <c r="J15" s="43"/>
      <c r="K15" s="44"/>
    </row>
    <row r="16" ht="20.1" customHeight="1" spans="2:11">
      <c r="B16" s="22"/>
      <c r="C16" s="23"/>
      <c r="D16" s="26"/>
      <c r="E16" s="22"/>
      <c r="F16" s="23"/>
      <c r="G16" s="25"/>
      <c r="H16" s="25"/>
      <c r="I16" s="42"/>
      <c r="J16" s="43"/>
      <c r="K16" s="44"/>
    </row>
    <row r="17" ht="20.1" customHeight="1" spans="2:11">
      <c r="B17" s="22"/>
      <c r="C17" s="23"/>
      <c r="D17" s="26"/>
      <c r="E17" s="22"/>
      <c r="F17" s="23"/>
      <c r="G17" s="25"/>
      <c r="H17" s="25"/>
      <c r="I17" s="42"/>
      <c r="J17" s="43"/>
      <c r="K17" s="44"/>
    </row>
    <row r="18" ht="20.1" customHeight="1" spans="2:11">
      <c r="B18" s="22"/>
      <c r="C18" s="23"/>
      <c r="D18" s="26"/>
      <c r="E18" s="22"/>
      <c r="F18" s="23"/>
      <c r="G18" s="25"/>
      <c r="H18" s="25"/>
      <c r="I18" s="42"/>
      <c r="J18" s="43"/>
      <c r="K18" s="44"/>
    </row>
    <row r="19" ht="20.1" customHeight="1" spans="2:11">
      <c r="B19" s="22">
        <v>5</v>
      </c>
      <c r="C19" s="23"/>
      <c r="D19" s="24" t="s">
        <v>41</v>
      </c>
      <c r="E19" s="27"/>
      <c r="F19" s="27"/>
      <c r="G19" s="25"/>
      <c r="H19" s="25"/>
      <c r="I19" s="42"/>
      <c r="J19" s="43"/>
      <c r="K19" s="44"/>
    </row>
    <row r="20" ht="20.1" customHeight="1" spans="2:11">
      <c r="B20" s="22">
        <v>6</v>
      </c>
      <c r="C20" s="23"/>
      <c r="D20" s="26"/>
      <c r="E20" s="27"/>
      <c r="F20" s="27"/>
      <c r="G20" s="25"/>
      <c r="H20" s="25"/>
      <c r="I20" s="42"/>
      <c r="J20" s="43"/>
      <c r="K20" s="44"/>
    </row>
    <row r="21" ht="20.1" customHeight="1" spans="2:11">
      <c r="B21" s="22">
        <v>7</v>
      </c>
      <c r="C21" s="23"/>
      <c r="D21" s="28"/>
      <c r="E21" s="27"/>
      <c r="F21" s="27"/>
      <c r="G21" s="25"/>
      <c r="H21" s="25"/>
      <c r="I21" s="42"/>
      <c r="J21" s="43"/>
      <c r="K21" s="44"/>
    </row>
    <row r="22" ht="20.1" customHeight="1" spans="2:11">
      <c r="B22" s="19" t="s">
        <v>43</v>
      </c>
      <c r="C22" s="29"/>
      <c r="D22" s="29"/>
      <c r="E22" s="29"/>
      <c r="F22" s="20"/>
      <c r="G22" s="30">
        <f>SUM(G11:G21)</f>
        <v>0</v>
      </c>
      <c r="H22" s="30">
        <f>SUM(H11:H21)</f>
        <v>0</v>
      </c>
      <c r="I22" s="45">
        <f>SUM(I11:J21)</f>
        <v>0</v>
      </c>
      <c r="J22" s="46"/>
      <c r="K22" s="47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48"/>
      <c r="K23" s="16"/>
    </row>
    <row r="24" ht="20.1" customHeight="1" spans="2:11">
      <c r="B24" s="21" t="s">
        <v>64</v>
      </c>
      <c r="C24" s="21"/>
      <c r="D24" s="21"/>
      <c r="E24" s="21"/>
      <c r="F24" s="21"/>
      <c r="G24" s="21" t="s">
        <v>71</v>
      </c>
      <c r="H24" s="21"/>
      <c r="I24" s="21"/>
      <c r="J24" s="21"/>
      <c r="K24" s="21" t="s">
        <v>72</v>
      </c>
    </row>
    <row r="25" ht="20.1" customHeight="1" spans="2:11">
      <c r="B25" s="31">
        <f>H22</f>
        <v>0</v>
      </c>
      <c r="C25" s="31"/>
      <c r="D25" s="31"/>
      <c r="E25" s="31"/>
      <c r="F25" s="31"/>
      <c r="G25" s="31">
        <f>I22</f>
        <v>0</v>
      </c>
      <c r="H25" s="31"/>
      <c r="I25" s="31"/>
      <c r="J25" s="31"/>
      <c r="K25" s="49">
        <f>SUM(B25:J25)</f>
        <v>0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73</v>
      </c>
      <c r="C27" s="16"/>
      <c r="D27" s="16"/>
      <c r="E27" s="16"/>
      <c r="F27" s="16" t="s">
        <v>50</v>
      </c>
      <c r="G27" s="16" t="s">
        <v>74</v>
      </c>
      <c r="H27" s="16"/>
      <c r="I27" s="16"/>
      <c r="J27" s="16" t="s">
        <v>52</v>
      </c>
      <c r="K27" s="16"/>
    </row>
    <row r="30" ht="18.75" spans="1:11">
      <c r="A30" s="2" t="s">
        <v>75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54</v>
      </c>
      <c r="E32" s="6"/>
      <c r="F32" s="7"/>
      <c r="G32" s="7"/>
      <c r="H32" s="6" t="s">
        <v>55</v>
      </c>
      <c r="I32" s="5"/>
      <c r="J32" s="7"/>
      <c r="K32" s="35"/>
    </row>
    <row r="33" ht="20.1" customHeight="1" spans="2:11">
      <c r="B33" s="8"/>
      <c r="C33" s="9"/>
      <c r="D33" s="10" t="s">
        <v>56</v>
      </c>
      <c r="E33" s="10"/>
      <c r="F33" s="11"/>
      <c r="G33" s="11"/>
      <c r="H33" s="10" t="s">
        <v>57</v>
      </c>
      <c r="I33" s="9"/>
      <c r="J33" s="11"/>
      <c r="K33" s="36"/>
    </row>
    <row r="34" ht="20.1" customHeight="1" spans="2:11">
      <c r="B34" s="8"/>
      <c r="C34" s="9"/>
      <c r="D34" s="10" t="s">
        <v>58</v>
      </c>
      <c r="E34" s="10"/>
      <c r="F34" s="11"/>
      <c r="G34" s="11"/>
      <c r="H34" s="10" t="s">
        <v>59</v>
      </c>
      <c r="I34" s="37"/>
      <c r="J34" s="38"/>
      <c r="K34" s="36"/>
    </row>
    <row r="35" ht="20.1" customHeight="1" spans="2:11">
      <c r="B35" s="12"/>
      <c r="C35" s="13"/>
      <c r="D35" s="14"/>
      <c r="E35" s="14"/>
      <c r="F35" s="15"/>
      <c r="G35" s="15"/>
      <c r="H35" s="14" t="s">
        <v>60</v>
      </c>
      <c r="I35" s="39"/>
      <c r="J35" s="40"/>
      <c r="K35" s="41"/>
    </row>
    <row r="36" ht="20.1" customHeight="1"/>
    <row r="37" ht="20.1" customHeight="1" spans="2:11">
      <c r="B37" s="27"/>
      <c r="C37" s="27"/>
      <c r="D37" s="32" t="s">
        <v>76</v>
      </c>
      <c r="E37" s="27" t="s">
        <v>77</v>
      </c>
      <c r="F37" s="27"/>
      <c r="G37" s="25" t="s">
        <v>78</v>
      </c>
      <c r="H37" s="25" t="s">
        <v>79</v>
      </c>
      <c r="I37" s="25" t="s">
        <v>43</v>
      </c>
      <c r="J37" s="25"/>
      <c r="K37" s="50" t="s">
        <v>66</v>
      </c>
    </row>
    <row r="38" ht="20.1" customHeight="1" spans="2:11">
      <c r="B38" s="27">
        <v>1</v>
      </c>
      <c r="C38" s="27"/>
      <c r="D38" s="33"/>
      <c r="E38" s="27"/>
      <c r="F38" s="27"/>
      <c r="G38" s="25"/>
      <c r="H38" s="25"/>
      <c r="I38" s="42"/>
      <c r="J38" s="43"/>
      <c r="K38" s="51"/>
    </row>
    <row r="39" ht="20.1" customHeight="1" spans="2:11">
      <c r="B39" s="27">
        <v>2</v>
      </c>
      <c r="C39" s="27"/>
      <c r="D39" s="33"/>
      <c r="E39" s="27"/>
      <c r="F39" s="27"/>
      <c r="G39" s="25"/>
      <c r="H39" s="25"/>
      <c r="I39" s="42"/>
      <c r="J39" s="43"/>
      <c r="K39" s="51"/>
    </row>
    <row r="40" ht="20.1" customHeight="1" spans="2:11">
      <c r="B40" s="27">
        <v>3</v>
      </c>
      <c r="C40" s="27"/>
      <c r="D40" s="33"/>
      <c r="E40" s="27"/>
      <c r="F40" s="27"/>
      <c r="G40" s="25"/>
      <c r="H40" s="25"/>
      <c r="I40" s="42"/>
      <c r="J40" s="43"/>
      <c r="K40" s="51"/>
    </row>
    <row r="41" ht="20.1" customHeight="1" spans="2:11">
      <c r="B41" s="19" t="s">
        <v>43</v>
      </c>
      <c r="C41" s="29"/>
      <c r="D41" s="29"/>
      <c r="E41" s="29"/>
      <c r="F41" s="20"/>
      <c r="G41" s="30"/>
      <c r="H41" s="30">
        <f>SUM(H23:H40)</f>
        <v>0</v>
      </c>
      <c r="I41" s="45">
        <f>SUM(I38:J40)</f>
        <v>0</v>
      </c>
      <c r="J41" s="46"/>
      <c r="K41" s="47"/>
    </row>
    <row r="42" ht="20.1" customHeight="1" spans="2:11">
      <c r="B42" s="16" t="s">
        <v>73</v>
      </c>
      <c r="C42" s="16"/>
      <c r="D42" s="16"/>
      <c r="E42" s="16"/>
      <c r="F42" s="16" t="s">
        <v>50</v>
      </c>
      <c r="G42" s="16" t="s">
        <v>74</v>
      </c>
      <c r="H42" s="16"/>
      <c r="I42" s="16"/>
      <c r="J42" s="16" t="s">
        <v>52</v>
      </c>
      <c r="K42" s="16"/>
    </row>
  </sheetData>
  <mergeCells count="5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7"/>
    <mergeCell ref="D19:D21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yzl。</cp:lastModifiedBy>
  <dcterms:created xsi:type="dcterms:W3CDTF">2014-04-15T08:52:00Z</dcterms:created>
  <cp:lastPrinted>2017-09-06T05:53:00Z</cp:lastPrinted>
  <dcterms:modified xsi:type="dcterms:W3CDTF">2020-11-30T07:44:06Z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