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72" windowHeight="9735" activeTab="1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<sst xmlns="http://schemas.openxmlformats.org/spreadsheetml/2006/main" count="109" uniqueCount="58">
  <si>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</si>
  <si>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</si>
  <si>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</si>
  <si>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</si>
  <si>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</si>
  <si>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</si>
  <si>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</si>
  <si>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</si>
  <si>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</si>
  <si>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</si>
  <si>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</si>
  <si>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</si>
  <si>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</si>
  <si>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</si>
  <si>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</si>
  <si>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</si>
  <si>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</si>
  <si>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</si>
  <si>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</si>
  <si>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</si>
  <si>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</si>
  <si>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</si>
  <si>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</si>
  <si>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</si>
  <si>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</si>
  <si>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</si>
  <si>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</si>
  <si>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</si>
  <si>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</si>
  <si>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</si>
  <si>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</si>
  <si>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</si>
  <si>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</si>
  <si>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</si>
  <si>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</si>
  <si>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</si>
  <si>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</si>
  <si>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</si>
  <si>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</si>
  <si>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</si>
  <si>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</si>
  <si>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</si>
  <si>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</si>
  <si>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</si>
  <si>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</si>
  <si>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</si>
  <si>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</si>
  <si>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</si>
  <si>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</si>
  <si>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</si>
  <si>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</si>
  <si>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</si>
  <si>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</si>
  <si>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</si>
  <si>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</si>
  <si>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团号：HMVB-240805-QDH884</t>
  </si>
  <si>
    <t>会议日期：2024.08.05-2024.08.25</t>
  </si>
  <si>
    <t>物料采买、餐费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</si>
</sst>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0" fontId="0" fillId="0" borderId="2" xfId="0" applyNumberForma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4"/>
  <sheetViews>
    <sheetView topLeftCell="A8" workbookViewId="0">
      <selection activeCell="I17" sqref="I17"/>
    </sheetView>
  </sheetViews>
  <sheetFormatPr defaultColWidth="9" defaultRowHeight="21" customHeight="1"/>
  <cols>
    <col min="1" max="1" width="9" style="2" customWidth="1"/>
    <col min="2" max="2" width="16.6637168141593" customWidth="1"/>
    <col min="3" max="3" width="13.1681415929204" style="3" customWidth="1"/>
    <col min="5" max="6" width="13.1681415929204" customWidth="1"/>
    <col min="7" max="7" width="11.6637168141593" customWidth="1"/>
    <col min="8" max="8" width="13.1681415929204" customWidth="1"/>
    <col min="9" max="9" width="19.6637168141593" customWidth="1"/>
    <col min="10" max="10" width="30.6637168141593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20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8"/>
      <c r="J8" s="39" t="s">
        <v>16</v>
      </c>
    </row>
    <row r="9" ht="20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2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s="1" customFormat="1" ht="20" customHeight="1" spans="1:10">
      <c r="A11" s="17"/>
      <c r="B11" s="18" t="s">
        <v>17</v>
      </c>
      <c r="C11" s="19">
        <f t="shared" ref="C11:E11" si="1">SUM(C8)</f>
        <v>0</v>
      </c>
      <c r="D11" s="19">
        <f t="shared" si="1"/>
        <v>0</v>
      </c>
      <c r="E11" s="19">
        <f t="shared" si="1"/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ht="20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43"/>
      <c r="J12" s="39" t="s">
        <v>19</v>
      </c>
    </row>
    <row r="13" ht="20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3"/>
      <c r="J13" s="40"/>
    </row>
    <row r="14" s="1" customFormat="1" ht="20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ht="20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1700</v>
      </c>
      <c r="G15" s="15">
        <v>0</v>
      </c>
      <c r="H15" s="15">
        <f t="shared" si="2"/>
        <v>1700</v>
      </c>
      <c r="I15" s="38" t="s">
        <v>22</v>
      </c>
      <c r="J15" s="44" t="s">
        <v>23</v>
      </c>
    </row>
    <row r="16" ht="20" customHeight="1" spans="1:10">
      <c r="A16" s="13"/>
      <c r="B16" s="14"/>
      <c r="C16" s="15"/>
      <c r="D16" s="16"/>
      <c r="E16" s="15"/>
      <c r="F16" s="15">
        <v>1650</v>
      </c>
      <c r="G16" s="15">
        <v>0</v>
      </c>
      <c r="H16" s="15">
        <f t="shared" si="2"/>
        <v>1650</v>
      </c>
      <c r="I16" s="38" t="s">
        <v>24</v>
      </c>
      <c r="J16" s="45"/>
    </row>
    <row r="17" ht="20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2"/>
        <v>0</v>
      </c>
      <c r="I17" s="43"/>
      <c r="J17" s="45"/>
    </row>
    <row r="18" s="1" customFormat="1" ht="20" customHeight="1" spans="1:10">
      <c r="A18" s="17"/>
      <c r="B18" s="18" t="s">
        <v>25</v>
      </c>
      <c r="C18" s="19">
        <f t="shared" ref="C18:E18" si="4">SUM(C15)</f>
        <v>0</v>
      </c>
      <c r="D18" s="19">
        <f t="shared" si="4"/>
        <v>0</v>
      </c>
      <c r="E18" s="19">
        <f t="shared" si="4"/>
        <v>0</v>
      </c>
      <c r="F18" s="19">
        <f>SUM(F15:F17)</f>
        <v>3350</v>
      </c>
      <c r="G18" s="19">
        <f t="shared" ref="G18:H18" si="5">SUM(G15:G17)</f>
        <v>0</v>
      </c>
      <c r="H18" s="19">
        <f t="shared" si="5"/>
        <v>3350</v>
      </c>
      <c r="I18" s="41"/>
      <c r="J18" s="46"/>
    </row>
    <row r="19" ht="20" customHeight="1" spans="1:10">
      <c r="A19" s="13">
        <v>4</v>
      </c>
      <c r="B19" s="14" t="s">
        <v>26</v>
      </c>
      <c r="C19" s="15">
        <v>0</v>
      </c>
      <c r="D19" s="16"/>
      <c r="E19" s="15">
        <f>C19*D19</f>
        <v>0</v>
      </c>
      <c r="F19" s="15">
        <v>0</v>
      </c>
      <c r="G19" s="15">
        <v>0</v>
      </c>
      <c r="H19" s="15">
        <f t="shared" ref="H19:H24" si="6">F19+G19</f>
        <v>0</v>
      </c>
      <c r="I19" s="38"/>
      <c r="J19" s="44" t="s">
        <v>27</v>
      </c>
    </row>
    <row r="20" ht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ref="H20:H21" si="7">F20+G20</f>
        <v>0</v>
      </c>
      <c r="I20" s="38"/>
      <c r="J20" s="45"/>
    </row>
    <row r="21" ht="20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7"/>
        <v>0</v>
      </c>
      <c r="I21" s="38"/>
      <c r="J21" s="45"/>
    </row>
    <row r="22" s="1" customFormat="1" ht="20" customHeight="1" spans="1:10">
      <c r="A22" s="17"/>
      <c r="B22" s="18" t="s">
        <v>28</v>
      </c>
      <c r="C22" s="19">
        <f t="shared" ref="C22:E22" si="8">SUM(C19)</f>
        <v>0</v>
      </c>
      <c r="D22" s="19">
        <f t="shared" si="8"/>
        <v>0</v>
      </c>
      <c r="E22" s="19">
        <f t="shared" si="8"/>
        <v>0</v>
      </c>
      <c r="F22" s="19">
        <f>SUM(F19:F21)</f>
        <v>0</v>
      </c>
      <c r="G22" s="19">
        <f>SUM(G19:G21)</f>
        <v>0</v>
      </c>
      <c r="H22" s="19">
        <f>SUM(H19:H21)</f>
        <v>0</v>
      </c>
      <c r="I22" s="41"/>
      <c r="J22" s="46"/>
    </row>
    <row r="23" ht="20" customHeight="1" spans="1:10">
      <c r="A23" s="20">
        <v>5</v>
      </c>
      <c r="B23" s="21" t="s">
        <v>29</v>
      </c>
      <c r="C23" s="22">
        <v>0</v>
      </c>
      <c r="D23" s="20"/>
      <c r="E23" s="22">
        <f>C23*D23</f>
        <v>0</v>
      </c>
      <c r="F23" s="15">
        <v>0</v>
      </c>
      <c r="G23" s="15">
        <v>0</v>
      </c>
      <c r="H23" s="15">
        <f t="shared" si="6"/>
        <v>0</v>
      </c>
      <c r="I23" s="43"/>
      <c r="J23" s="39" t="s">
        <v>30</v>
      </c>
    </row>
    <row r="24" ht="20" customHeight="1" spans="1:10">
      <c r="A24" s="23"/>
      <c r="B24" s="24"/>
      <c r="C24" s="25"/>
      <c r="D24" s="23"/>
      <c r="E24" s="25"/>
      <c r="F24" s="15">
        <v>0</v>
      </c>
      <c r="G24" s="15">
        <v>0</v>
      </c>
      <c r="H24" s="15">
        <f t="shared" si="6"/>
        <v>0</v>
      </c>
      <c r="I24" s="43"/>
      <c r="J24" s="40"/>
    </row>
    <row r="25" s="1" customFormat="1" ht="20" customHeight="1" spans="1:10">
      <c r="A25" s="17"/>
      <c r="B25" s="18" t="s">
        <v>31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0</v>
      </c>
      <c r="G25" s="19">
        <f t="shared" ref="G25:H25" si="9">SUM(G23:G24)</f>
        <v>0</v>
      </c>
      <c r="H25" s="19">
        <f t="shared" si="9"/>
        <v>0</v>
      </c>
      <c r="I25" s="41"/>
      <c r="J25" s="42"/>
    </row>
    <row r="26" ht="20" customHeight="1" spans="1:10">
      <c r="A26" s="13">
        <v>6</v>
      </c>
      <c r="B26" s="14" t="s">
        <v>32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ref="H26:H28" si="10">F26+G26</f>
        <v>0</v>
      </c>
      <c r="I26" s="43"/>
      <c r="J26" s="39" t="s">
        <v>33</v>
      </c>
    </row>
    <row r="27" ht="20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0"/>
        <v>0</v>
      </c>
      <c r="I27" s="43"/>
      <c r="J27" s="45"/>
    </row>
    <row r="28" ht="20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0"/>
        <v>0</v>
      </c>
      <c r="I28" s="43"/>
      <c r="J28" s="45"/>
    </row>
    <row r="29" s="1" customFormat="1" ht="20" customHeight="1" spans="1:10">
      <c r="A29" s="17"/>
      <c r="B29" s="18" t="s">
        <v>34</v>
      </c>
      <c r="C29" s="19">
        <f t="shared" ref="C29:H29" si="11">SUM(C26)</f>
        <v>0</v>
      </c>
      <c r="D29" s="19">
        <f t="shared" si="11"/>
        <v>0</v>
      </c>
      <c r="E29" s="19">
        <f t="shared" si="11"/>
        <v>0</v>
      </c>
      <c r="F29" s="19">
        <f t="shared" si="11"/>
        <v>0</v>
      </c>
      <c r="G29" s="19">
        <f t="shared" si="11"/>
        <v>0</v>
      </c>
      <c r="H29" s="19">
        <f t="shared" si="11"/>
        <v>0</v>
      </c>
      <c r="I29" s="41"/>
      <c r="J29" s="46"/>
    </row>
    <row r="30" ht="20" customHeight="1" spans="1:10">
      <c r="A30" s="13">
        <v>7</v>
      </c>
      <c r="B30" s="14" t="s">
        <v>35</v>
      </c>
      <c r="C30" s="15">
        <v>0</v>
      </c>
      <c r="D30" s="13"/>
      <c r="E30" s="15">
        <f>C30*D30</f>
        <v>0</v>
      </c>
      <c r="F30" s="15">
        <v>0</v>
      </c>
      <c r="G30" s="15">
        <v>0</v>
      </c>
      <c r="H30" s="15">
        <f t="shared" ref="H30:H33" si="12">F30+G30</f>
        <v>0</v>
      </c>
      <c r="I30" s="43"/>
      <c r="J30" s="48"/>
    </row>
    <row r="31" ht="20" customHeight="1" spans="1:10">
      <c r="A31" s="13"/>
      <c r="B31" s="14"/>
      <c r="C31" s="15"/>
      <c r="D31" s="13"/>
      <c r="E31" s="15"/>
      <c r="F31" s="15">
        <v>0</v>
      </c>
      <c r="G31" s="15">
        <v>0</v>
      </c>
      <c r="H31" s="15">
        <f t="shared" si="12"/>
        <v>0</v>
      </c>
      <c r="I31" s="43"/>
      <c r="J31" s="49"/>
    </row>
    <row r="32" ht="20" customHeight="1" spans="1:10">
      <c r="A32" s="13"/>
      <c r="B32" s="14"/>
      <c r="C32" s="15"/>
      <c r="D32" s="13"/>
      <c r="E32" s="15"/>
      <c r="F32" s="15">
        <v>0</v>
      </c>
      <c r="G32" s="15">
        <v>0</v>
      </c>
      <c r="H32" s="15">
        <f t="shared" si="12"/>
        <v>0</v>
      </c>
      <c r="I32" s="43"/>
      <c r="J32" s="49"/>
    </row>
    <row r="33" ht="20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2"/>
        <v>0</v>
      </c>
      <c r="I33" s="43"/>
      <c r="J33" s="49"/>
    </row>
    <row r="34" s="1" customFormat="1" ht="20" customHeight="1" spans="1:10">
      <c r="A34" s="17"/>
      <c r="B34" s="18" t="s">
        <v>36</v>
      </c>
      <c r="C34" s="19">
        <f t="shared" ref="C34:H34" si="13">SUM(C30)</f>
        <v>0</v>
      </c>
      <c r="D34" s="19">
        <f t="shared" si="13"/>
        <v>0</v>
      </c>
      <c r="E34" s="19">
        <f t="shared" si="13"/>
        <v>0</v>
      </c>
      <c r="F34" s="19">
        <f t="shared" si="13"/>
        <v>0</v>
      </c>
      <c r="G34" s="19">
        <f t="shared" si="13"/>
        <v>0</v>
      </c>
      <c r="H34" s="19">
        <f t="shared" si="13"/>
        <v>0</v>
      </c>
      <c r="I34" s="41"/>
      <c r="J34" s="50"/>
    </row>
    <row r="35" ht="20" customHeight="1" spans="1:10">
      <c r="A35" s="13">
        <v>8</v>
      </c>
      <c r="B35" s="14" t="s">
        <v>37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5:H44" si="14">F35+G35</f>
        <v>0</v>
      </c>
      <c r="I35" s="43"/>
      <c r="J35" s="44" t="s">
        <v>38</v>
      </c>
    </row>
    <row r="36" ht="20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4"/>
        <v>0</v>
      </c>
      <c r="I36" s="43"/>
      <c r="J36" s="45"/>
    </row>
    <row r="37" s="1" customFormat="1" ht="20" customHeight="1" spans="1:10">
      <c r="A37" s="17"/>
      <c r="B37" s="18" t="s">
        <v>39</v>
      </c>
      <c r="C37" s="19">
        <f t="shared" ref="C37:H37" si="15">SUM(C35)</f>
        <v>0</v>
      </c>
      <c r="D37" s="19">
        <f t="shared" si="15"/>
        <v>0</v>
      </c>
      <c r="E37" s="19">
        <f t="shared" si="15"/>
        <v>0</v>
      </c>
      <c r="F37" s="19">
        <f t="shared" si="15"/>
        <v>0</v>
      </c>
      <c r="G37" s="19">
        <f t="shared" si="15"/>
        <v>0</v>
      </c>
      <c r="H37" s="19">
        <f t="shared" si="15"/>
        <v>0</v>
      </c>
      <c r="I37" s="41"/>
      <c r="J37" s="46"/>
    </row>
    <row r="38" ht="20" customHeight="1" spans="1:10">
      <c r="A38" s="13">
        <v>9</v>
      </c>
      <c r="B38" s="14" t="s">
        <v>40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14"/>
        <v>0</v>
      </c>
      <c r="I38" s="43"/>
      <c r="J38" s="39" t="s">
        <v>41</v>
      </c>
    </row>
    <row r="39" ht="20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4"/>
        <v>0</v>
      </c>
      <c r="I39" s="43"/>
      <c r="J39" s="40"/>
    </row>
    <row r="40" ht="2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4"/>
        <v>0</v>
      </c>
      <c r="I40" s="43"/>
      <c r="J40" s="40"/>
    </row>
    <row r="41" s="1" customFormat="1" ht="20" customHeight="1" spans="1:10">
      <c r="A41" s="17"/>
      <c r="B41" s="18" t="s">
        <v>42</v>
      </c>
      <c r="C41" s="19">
        <f t="shared" ref="C41:H41" si="16">SUM(C38)</f>
        <v>0</v>
      </c>
      <c r="D41" s="19">
        <f t="shared" si="16"/>
        <v>0</v>
      </c>
      <c r="E41" s="19">
        <f t="shared" si="16"/>
        <v>0</v>
      </c>
      <c r="F41" s="19">
        <f t="shared" si="16"/>
        <v>0</v>
      </c>
      <c r="G41" s="19">
        <f t="shared" si="16"/>
        <v>0</v>
      </c>
      <c r="H41" s="19">
        <f t="shared" si="16"/>
        <v>0</v>
      </c>
      <c r="I41" s="41"/>
      <c r="J41" s="42"/>
    </row>
    <row r="42" ht="20" customHeight="1" spans="1:10">
      <c r="A42" s="20">
        <v>10</v>
      </c>
      <c r="B42" s="14" t="s">
        <v>43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3"/>
      <c r="J42" s="48"/>
    </row>
    <row r="43" ht="19.5" customHeight="1" spans="1:10">
      <c r="A43" s="26"/>
      <c r="B43" s="14"/>
      <c r="C43" s="15"/>
      <c r="D43" s="16"/>
      <c r="E43" s="15"/>
      <c r="F43" s="15">
        <v>0</v>
      </c>
      <c r="G43" s="15">
        <v>0</v>
      </c>
      <c r="H43" s="15">
        <f t="shared" si="14"/>
        <v>0</v>
      </c>
      <c r="I43" s="43"/>
      <c r="J43" s="49"/>
    </row>
    <row r="44" ht="19.5" customHeight="1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 t="shared" si="14"/>
        <v>0</v>
      </c>
      <c r="I44" s="43"/>
      <c r="J44" s="49"/>
    </row>
    <row r="45" s="1" customFormat="1" ht="20" customHeight="1" spans="1:10">
      <c r="A45" s="17"/>
      <c r="B45" s="18" t="s">
        <v>44</v>
      </c>
      <c r="C45" s="19">
        <f t="shared" ref="C45:E45" si="17">SUM(C42)</f>
        <v>0</v>
      </c>
      <c r="D45" s="19">
        <f t="shared" si="17"/>
        <v>0</v>
      </c>
      <c r="E45" s="19">
        <f t="shared" si="17"/>
        <v>0</v>
      </c>
      <c r="F45" s="19">
        <f>SUM(F42:F44)</f>
        <v>0</v>
      </c>
      <c r="G45" s="19">
        <f>SUM(G42:G44)</f>
        <v>0</v>
      </c>
      <c r="H45" s="19">
        <f>SUM(H42:H44)</f>
        <v>0</v>
      </c>
      <c r="I45" s="41"/>
      <c r="J45" s="50"/>
    </row>
    <row r="46" ht="20" customHeight="1" spans="1:10">
      <c r="A46" s="17"/>
      <c r="B46" s="18" t="s">
        <v>45</v>
      </c>
      <c r="C46" s="19">
        <f t="shared" ref="C46:H46" si="18">SUM(C45,C41,C37,C34,C29,C25,C22,C18,C14,C11)</f>
        <v>0</v>
      </c>
      <c r="D46" s="19">
        <f t="shared" si="18"/>
        <v>0</v>
      </c>
      <c r="E46" s="19">
        <f t="shared" si="18"/>
        <v>0</v>
      </c>
      <c r="F46" s="19">
        <f t="shared" si="18"/>
        <v>3350</v>
      </c>
      <c r="G46" s="19">
        <f t="shared" si="18"/>
        <v>0</v>
      </c>
      <c r="H46" s="19">
        <f t="shared" si="18"/>
        <v>3350</v>
      </c>
      <c r="I46" s="41"/>
      <c r="J46" s="51"/>
    </row>
    <row r="47" ht="20" customHeight="1"/>
    <row r="48" ht="20" customHeight="1"/>
    <row r="49" ht="20" customHeight="1"/>
    <row r="50" ht="20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2" t="s">
        <v>50</v>
      </c>
    </row>
    <row r="51" ht="20" customHeight="1" spans="1:9">
      <c r="A51" s="32">
        <f>E46</f>
        <v>0</v>
      </c>
      <c r="B51" s="33"/>
      <c r="C51" s="33">
        <f>H46</f>
        <v>3350</v>
      </c>
      <c r="D51" s="33"/>
      <c r="E51" s="33">
        <f>F46</f>
        <v>3350</v>
      </c>
      <c r="F51" s="33"/>
      <c r="G51" s="33">
        <f>G46</f>
        <v>0</v>
      </c>
      <c r="H51" s="33"/>
      <c r="I51" s="53">
        <f>A51-C51</f>
        <v>-3350</v>
      </c>
    </row>
    <row r="52" ht="20" customHeight="1"/>
    <row r="53" ht="17.6" spans="1:7">
      <c r="A53" s="5" t="s">
        <v>51</v>
      </c>
      <c r="B53" s="34"/>
      <c r="C53" s="35" t="s">
        <v>52</v>
      </c>
      <c r="D53" s="34"/>
      <c r="E53" s="36" t="s">
        <v>53</v>
      </c>
      <c r="F53" s="34"/>
      <c r="G53" s="36" t="s">
        <v>54</v>
      </c>
    </row>
    <row r="54" ht="17.6" spans="1:7">
      <c r="A54" s="5"/>
      <c r="B54" s="34"/>
      <c r="C54" s="35"/>
      <c r="D54" s="34"/>
      <c r="E54" s="36"/>
      <c r="F54" s="34"/>
      <c r="G54" s="36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C8:C1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E8:E10"/>
    <mergeCell ref="E12:E13"/>
    <mergeCell ref="E15:E17"/>
    <mergeCell ref="E19:E21"/>
    <mergeCell ref="E23:E24"/>
    <mergeCell ref="E26:E28"/>
    <mergeCell ref="E30:E33"/>
    <mergeCell ref="E35:E36"/>
    <mergeCell ref="E38:E40"/>
    <mergeCell ref="E42:E44"/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</mergeCells>
  <pageMargins left="0.393700787401575" right="0.393700787401575" top="0.748031496062992" bottom="0.748031496062992" header="0.31496062992126" footer="0.31496062992126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4"/>
  <sheetViews>
    <sheetView tabSelected="1" topLeftCell="A27" workbookViewId="0">
      <selection activeCell="I24" sqref="I24"/>
    </sheetView>
  </sheetViews>
  <sheetFormatPr defaultColWidth="9" defaultRowHeight="21" customHeight="1"/>
  <cols>
    <col min="1" max="1" width="9" style="2" customWidth="1"/>
    <col min="2" max="2" width="16.6637168141593" customWidth="1"/>
    <col min="3" max="3" width="13.1681415929204" style="3" customWidth="1"/>
    <col min="5" max="6" width="13.1681415929204" customWidth="1"/>
    <col min="7" max="7" width="11.6637168141593" customWidth="1"/>
    <col min="8" max="8" width="13.1681415929204" customWidth="1"/>
    <col min="9" max="9" width="19.6637168141593" customWidth="1"/>
    <col min="10" max="10" width="41.1681415929204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7:10">
      <c r="G4" s="5" t="s">
        <v>55</v>
      </c>
      <c r="H4" s="5"/>
      <c r="I4" s="5"/>
      <c r="J4" s="5" t="s">
        <v>56</v>
      </c>
    </row>
    <row r="5" customHeight="1" spans="7:10">
      <c r="G5" s="6"/>
      <c r="H5" s="6"/>
      <c r="I5" s="6"/>
      <c r="J5" s="6"/>
    </row>
    <row r="6" ht="20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8"/>
      <c r="J8" s="39" t="s">
        <v>16</v>
      </c>
    </row>
    <row r="9" ht="20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2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s="1" customFormat="1" ht="20" customHeight="1" spans="1:10">
      <c r="A11" s="17"/>
      <c r="B11" s="18" t="s">
        <v>17</v>
      </c>
      <c r="C11" s="19">
        <f t="shared" ref="C11:E11" si="1">SUM(C8)</f>
        <v>0</v>
      </c>
      <c r="D11" s="19">
        <f t="shared" si="1"/>
        <v>0</v>
      </c>
      <c r="E11" s="19">
        <f t="shared" si="1"/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ht="20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43"/>
      <c r="J12" s="39" t="s">
        <v>19</v>
      </c>
    </row>
    <row r="13" ht="20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3"/>
      <c r="J13" s="40"/>
    </row>
    <row r="14" s="1" customFormat="1" ht="20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ht="20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38"/>
      <c r="J15" s="44" t="s">
        <v>23</v>
      </c>
    </row>
    <row r="16" ht="20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38"/>
      <c r="J16" s="45"/>
    </row>
    <row r="17" ht="20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2"/>
        <v>0</v>
      </c>
      <c r="I17" s="43"/>
      <c r="J17" s="45"/>
    </row>
    <row r="18" s="1" customFormat="1" ht="20" customHeight="1" spans="1:10">
      <c r="A18" s="17"/>
      <c r="B18" s="18" t="s">
        <v>25</v>
      </c>
      <c r="C18" s="19">
        <f t="shared" ref="C18:E18" si="4">SUM(C15)</f>
        <v>0</v>
      </c>
      <c r="D18" s="19">
        <f t="shared" si="4"/>
        <v>0</v>
      </c>
      <c r="E18" s="19">
        <f t="shared" si="4"/>
        <v>0</v>
      </c>
      <c r="F18" s="19">
        <f>SUM(F15:F17)</f>
        <v>0</v>
      </c>
      <c r="G18" s="19">
        <f t="shared" ref="G18:H18" si="5">SUM(G15:G17)</f>
        <v>0</v>
      </c>
      <c r="H18" s="19">
        <f t="shared" si="5"/>
        <v>0</v>
      </c>
      <c r="I18" s="41"/>
      <c r="J18" s="46"/>
    </row>
    <row r="19" ht="20" customHeight="1" spans="1:10">
      <c r="A19" s="13">
        <v>4</v>
      </c>
      <c r="B19" s="14" t="s">
        <v>26</v>
      </c>
      <c r="C19" s="15">
        <v>20000</v>
      </c>
      <c r="D19" s="16">
        <v>1</v>
      </c>
      <c r="E19" s="15">
        <f>C19*D19</f>
        <v>20000</v>
      </c>
      <c r="F19" s="15">
        <v>0</v>
      </c>
      <c r="G19" s="15">
        <v>0</v>
      </c>
      <c r="H19" s="15">
        <f t="shared" ref="H19:H21" si="6">F19+G19</f>
        <v>0</v>
      </c>
      <c r="I19" s="38"/>
      <c r="J19" s="44" t="s">
        <v>27</v>
      </c>
    </row>
    <row r="20" ht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6"/>
        <v>0</v>
      </c>
      <c r="I20" s="38"/>
      <c r="J20" s="45"/>
    </row>
    <row r="21" ht="20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6"/>
        <v>0</v>
      </c>
      <c r="I21" s="38"/>
      <c r="J21" s="45"/>
    </row>
    <row r="22" s="1" customFormat="1" ht="20" customHeight="1" spans="1:10">
      <c r="A22" s="17"/>
      <c r="B22" s="18" t="s">
        <v>28</v>
      </c>
      <c r="C22" s="19">
        <f t="shared" ref="C22:E22" si="7">SUM(C19)</f>
        <v>20000</v>
      </c>
      <c r="D22" s="19">
        <f t="shared" si="7"/>
        <v>1</v>
      </c>
      <c r="E22" s="19">
        <f t="shared" si="7"/>
        <v>20000</v>
      </c>
      <c r="F22" s="19">
        <f>SUM(F19:F21)</f>
        <v>0</v>
      </c>
      <c r="G22" s="19">
        <f>SUM(G19:G21)</f>
        <v>0</v>
      </c>
      <c r="H22" s="19">
        <f>SUM(H19:H21)</f>
        <v>0</v>
      </c>
      <c r="I22" s="41"/>
      <c r="J22" s="46"/>
    </row>
    <row r="23" ht="20" customHeight="1" spans="1:10">
      <c r="A23" s="20">
        <v>5</v>
      </c>
      <c r="B23" s="21" t="s">
        <v>29</v>
      </c>
      <c r="C23" s="22">
        <v>20000</v>
      </c>
      <c r="D23" s="20">
        <v>1</v>
      </c>
      <c r="E23" s="22">
        <f>C23*D23</f>
        <v>20000</v>
      </c>
      <c r="F23" s="15">
        <v>20000</v>
      </c>
      <c r="G23" s="15">
        <v>0</v>
      </c>
      <c r="H23" s="15">
        <f t="shared" ref="H23:H25" si="8">F23+G23</f>
        <v>20000</v>
      </c>
      <c r="I23" s="47" t="s">
        <v>57</v>
      </c>
      <c r="J23" s="39" t="s">
        <v>30</v>
      </c>
    </row>
    <row r="24" ht="20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 t="shared" si="8"/>
        <v>0</v>
      </c>
      <c r="I24" s="38"/>
      <c r="J24" s="40"/>
    </row>
    <row r="25" ht="20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si="8"/>
        <v>0</v>
      </c>
      <c r="I25" s="47"/>
      <c r="J25" s="40"/>
    </row>
    <row r="26" s="1" customFormat="1" ht="20" customHeight="1" spans="1:10">
      <c r="A26" s="17"/>
      <c r="B26" s="18" t="s">
        <v>31</v>
      </c>
      <c r="C26" s="19">
        <f>SUM(C23)</f>
        <v>20000</v>
      </c>
      <c r="D26" s="19">
        <f>SUM(D23)</f>
        <v>1</v>
      </c>
      <c r="E26" s="19">
        <f>SUM(E23)</f>
        <v>20000</v>
      </c>
      <c r="F26" s="19">
        <f>SUM(F23:F25)</f>
        <v>20000</v>
      </c>
      <c r="G26" s="19">
        <f>SUM(G23:G25)</f>
        <v>0</v>
      </c>
      <c r="H26" s="19">
        <f>SUM(H23:H25)</f>
        <v>20000</v>
      </c>
      <c r="I26" s="41"/>
      <c r="J26" s="42"/>
    </row>
    <row r="27" ht="20" customHeight="1" spans="1:10">
      <c r="A27" s="13">
        <v>6</v>
      </c>
      <c r="B27" s="14" t="s">
        <v>32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29" si="9">F27+G27</f>
        <v>0</v>
      </c>
      <c r="I27" s="43"/>
      <c r="J27" s="39" t="s">
        <v>33</v>
      </c>
    </row>
    <row r="28" ht="20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9"/>
        <v>0</v>
      </c>
      <c r="I28" s="43"/>
      <c r="J28" s="45"/>
    </row>
    <row r="29" ht="20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43"/>
      <c r="J29" s="45"/>
    </row>
    <row r="30" s="1" customFormat="1" ht="20" customHeight="1" spans="1:10">
      <c r="A30" s="17"/>
      <c r="B30" s="18" t="s">
        <v>34</v>
      </c>
      <c r="C30" s="19">
        <f t="shared" ref="C30:H30" si="10">SUM(C27)</f>
        <v>0</v>
      </c>
      <c r="D30" s="19">
        <f t="shared" si="10"/>
        <v>0</v>
      </c>
      <c r="E30" s="19">
        <f t="shared" si="10"/>
        <v>0</v>
      </c>
      <c r="F30" s="19">
        <f t="shared" si="10"/>
        <v>0</v>
      </c>
      <c r="G30" s="19">
        <f t="shared" si="10"/>
        <v>0</v>
      </c>
      <c r="H30" s="19">
        <f t="shared" si="10"/>
        <v>0</v>
      </c>
      <c r="I30" s="41"/>
      <c r="J30" s="46"/>
    </row>
    <row r="31" ht="20" customHeight="1" spans="1:10">
      <c r="A31" s="13">
        <v>7</v>
      </c>
      <c r="B31" s="14" t="s">
        <v>35</v>
      </c>
      <c r="C31" s="15">
        <v>0</v>
      </c>
      <c r="D31" s="13"/>
      <c r="E31" s="15">
        <f>C31*D31</f>
        <v>0</v>
      </c>
      <c r="F31" s="15">
        <v>0</v>
      </c>
      <c r="G31" s="15">
        <v>0</v>
      </c>
      <c r="H31" s="15">
        <f t="shared" ref="H31:H34" si="11">F31+G31</f>
        <v>0</v>
      </c>
      <c r="I31" s="43"/>
      <c r="J31" s="48"/>
    </row>
    <row r="32" ht="20" customHeight="1" spans="1:10">
      <c r="A32" s="13"/>
      <c r="B32" s="14"/>
      <c r="C32" s="15"/>
      <c r="D32" s="13"/>
      <c r="E32" s="15"/>
      <c r="F32" s="15">
        <v>0</v>
      </c>
      <c r="G32" s="15">
        <v>0</v>
      </c>
      <c r="H32" s="15">
        <f t="shared" si="11"/>
        <v>0</v>
      </c>
      <c r="I32" s="43"/>
      <c r="J32" s="49"/>
    </row>
    <row r="33" ht="20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1"/>
        <v>0</v>
      </c>
      <c r="I33" s="43"/>
      <c r="J33" s="49"/>
    </row>
    <row r="34" ht="20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11"/>
        <v>0</v>
      </c>
      <c r="I34" s="43"/>
      <c r="J34" s="49"/>
    </row>
    <row r="35" s="1" customFormat="1" ht="20" customHeight="1" spans="1:10">
      <c r="A35" s="17"/>
      <c r="B35" s="18" t="s">
        <v>36</v>
      </c>
      <c r="C35" s="19">
        <f t="shared" ref="C35:H35" si="12">SUM(C31)</f>
        <v>0</v>
      </c>
      <c r="D35" s="19">
        <f t="shared" si="12"/>
        <v>0</v>
      </c>
      <c r="E35" s="19">
        <f t="shared" si="12"/>
        <v>0</v>
      </c>
      <c r="F35" s="19">
        <f t="shared" si="12"/>
        <v>0</v>
      </c>
      <c r="G35" s="19">
        <f t="shared" si="12"/>
        <v>0</v>
      </c>
      <c r="H35" s="19">
        <f t="shared" si="12"/>
        <v>0</v>
      </c>
      <c r="I35" s="41"/>
      <c r="J35" s="50"/>
    </row>
    <row r="36" ht="20" customHeight="1" spans="1:10">
      <c r="A36" s="13">
        <v>8</v>
      </c>
      <c r="B36" s="14" t="s">
        <v>37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ref="H36:H41" si="13">F36+G36</f>
        <v>0</v>
      </c>
      <c r="I36" s="43"/>
      <c r="J36" s="44" t="s">
        <v>38</v>
      </c>
    </row>
    <row r="37" ht="20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3"/>
        <v>0</v>
      </c>
      <c r="I37" s="43"/>
      <c r="J37" s="45"/>
    </row>
    <row r="38" s="1" customFormat="1" ht="20" customHeight="1" spans="1:10">
      <c r="A38" s="17"/>
      <c r="B38" s="18" t="s">
        <v>39</v>
      </c>
      <c r="C38" s="19">
        <f t="shared" ref="C38:H38" si="14">SUM(C36)</f>
        <v>0</v>
      </c>
      <c r="D38" s="19">
        <f t="shared" si="14"/>
        <v>0</v>
      </c>
      <c r="E38" s="19">
        <f t="shared" si="14"/>
        <v>0</v>
      </c>
      <c r="F38" s="19">
        <f t="shared" si="14"/>
        <v>0</v>
      </c>
      <c r="G38" s="19">
        <f t="shared" si="14"/>
        <v>0</v>
      </c>
      <c r="H38" s="19">
        <f t="shared" si="14"/>
        <v>0</v>
      </c>
      <c r="I38" s="41"/>
      <c r="J38" s="46"/>
    </row>
    <row r="39" ht="20" customHeight="1" spans="1:10">
      <c r="A39" s="13">
        <v>9</v>
      </c>
      <c r="B39" s="14" t="s">
        <v>40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13"/>
        <v>0</v>
      </c>
      <c r="I39" s="43"/>
      <c r="J39" s="39" t="s">
        <v>41</v>
      </c>
    </row>
    <row r="40" ht="2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3"/>
        <v>0</v>
      </c>
      <c r="I40" s="43"/>
      <c r="J40" s="40"/>
    </row>
    <row r="41" ht="20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3"/>
        <v>0</v>
      </c>
      <c r="I41" s="43"/>
      <c r="J41" s="40"/>
    </row>
    <row r="42" s="1" customFormat="1" ht="20" customHeight="1" spans="1:10">
      <c r="A42" s="17"/>
      <c r="B42" s="18" t="s">
        <v>42</v>
      </c>
      <c r="C42" s="19">
        <f t="shared" ref="C42:H42" si="15">SUM(C39)</f>
        <v>0</v>
      </c>
      <c r="D42" s="19">
        <f t="shared" si="15"/>
        <v>0</v>
      </c>
      <c r="E42" s="19">
        <f t="shared" si="15"/>
        <v>0</v>
      </c>
      <c r="F42" s="19">
        <f t="shared" si="15"/>
        <v>0</v>
      </c>
      <c r="G42" s="19">
        <f t="shared" si="15"/>
        <v>0</v>
      </c>
      <c r="H42" s="19">
        <f t="shared" si="15"/>
        <v>0</v>
      </c>
      <c r="I42" s="41"/>
      <c r="J42" s="42"/>
    </row>
    <row r="43" ht="20" customHeight="1" spans="1:10">
      <c r="A43" s="20">
        <v>10</v>
      </c>
      <c r="B43" s="14" t="s">
        <v>43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ref="H43:H44" si="16">F43+G43</f>
        <v>0</v>
      </c>
      <c r="I43" s="38"/>
      <c r="J43" s="48"/>
    </row>
    <row r="44" ht="19.5" customHeight="1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 t="shared" si="16"/>
        <v>0</v>
      </c>
      <c r="I44" s="38"/>
      <c r="J44" s="49"/>
    </row>
    <row r="45" s="1" customFormat="1" ht="20" customHeight="1" spans="1:10">
      <c r="A45" s="17"/>
      <c r="B45" s="18" t="s">
        <v>44</v>
      </c>
      <c r="C45" s="19">
        <f>SUM(C43)</f>
        <v>0</v>
      </c>
      <c r="D45" s="19">
        <f>SUM(D43)</f>
        <v>0</v>
      </c>
      <c r="E45" s="19">
        <f>SUM(E43)</f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1"/>
      <c r="J45" s="50"/>
    </row>
    <row r="46" ht="20" customHeight="1" spans="1:10">
      <c r="A46" s="17"/>
      <c r="B46" s="18" t="s">
        <v>45</v>
      </c>
      <c r="C46" s="19">
        <f t="shared" ref="C46:H46" si="17">SUM(C45,C42,C38,C35,C30,C26,C22,C18,C14,C11)</f>
        <v>40000</v>
      </c>
      <c r="D46" s="19">
        <f t="shared" si="17"/>
        <v>2</v>
      </c>
      <c r="E46" s="19">
        <f t="shared" si="17"/>
        <v>40000</v>
      </c>
      <c r="F46" s="19">
        <f t="shared" si="17"/>
        <v>20000</v>
      </c>
      <c r="G46" s="19">
        <f t="shared" si="17"/>
        <v>0</v>
      </c>
      <c r="H46" s="19">
        <f t="shared" si="17"/>
        <v>20000</v>
      </c>
      <c r="I46" s="41"/>
      <c r="J46" s="51"/>
    </row>
    <row r="47" ht="20" customHeight="1"/>
    <row r="48" ht="20" customHeight="1"/>
    <row r="49" ht="20" customHeight="1"/>
    <row r="50" ht="20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2" t="s">
        <v>50</v>
      </c>
    </row>
    <row r="51" ht="20" customHeight="1" spans="1:9">
      <c r="A51" s="32">
        <f>E46</f>
        <v>40000</v>
      </c>
      <c r="B51" s="33"/>
      <c r="C51" s="33">
        <f>H46</f>
        <v>20000</v>
      </c>
      <c r="D51" s="33"/>
      <c r="E51" s="33">
        <f>F46</f>
        <v>20000</v>
      </c>
      <c r="F51" s="33"/>
      <c r="G51" s="33">
        <f>G46</f>
        <v>0</v>
      </c>
      <c r="H51" s="33"/>
      <c r="I51" s="53">
        <f>A51-C51</f>
        <v>20000</v>
      </c>
    </row>
    <row r="52" ht="20" customHeight="1"/>
    <row r="53" ht="17.6" spans="1:7">
      <c r="A53" s="5" t="s">
        <v>51</v>
      </c>
      <c r="B53" s="34"/>
      <c r="C53" s="35" t="s">
        <v>52</v>
      </c>
      <c r="D53" s="34"/>
      <c r="E53" s="36" t="s">
        <v>53</v>
      </c>
      <c r="F53" s="34"/>
      <c r="G53" s="36" t="s">
        <v>54</v>
      </c>
    </row>
    <row r="54" ht="17.6" spans="1:7">
      <c r="A54" s="5"/>
      <c r="B54" s="34"/>
      <c r="C54" s="35"/>
      <c r="D54" s="34"/>
      <c r="E54" s="36"/>
      <c r="F54" s="34"/>
      <c r="G54" s="36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5"/>
    <mergeCell ref="A27:A29"/>
    <mergeCell ref="A31:A34"/>
    <mergeCell ref="A36:A37"/>
    <mergeCell ref="A39:A41"/>
    <mergeCell ref="A43:A44"/>
    <mergeCell ref="A53:A54"/>
    <mergeCell ref="B6:B7"/>
    <mergeCell ref="B8:B10"/>
    <mergeCell ref="B12:B13"/>
    <mergeCell ref="B15:B17"/>
    <mergeCell ref="B19:B21"/>
    <mergeCell ref="B23:B25"/>
    <mergeCell ref="B27:B29"/>
    <mergeCell ref="B31:B34"/>
    <mergeCell ref="B36:B37"/>
    <mergeCell ref="B39:B41"/>
    <mergeCell ref="B43:B44"/>
    <mergeCell ref="C8:C10"/>
    <mergeCell ref="C12:C13"/>
    <mergeCell ref="C15:C17"/>
    <mergeCell ref="C19:C21"/>
    <mergeCell ref="C23:C25"/>
    <mergeCell ref="C27:C29"/>
    <mergeCell ref="C31:C34"/>
    <mergeCell ref="C36:C37"/>
    <mergeCell ref="C39:C41"/>
    <mergeCell ref="C43:C44"/>
    <mergeCell ref="C53:C54"/>
    <mergeCell ref="D8:D10"/>
    <mergeCell ref="D12:D13"/>
    <mergeCell ref="D15:D17"/>
    <mergeCell ref="D19:D21"/>
    <mergeCell ref="D23:D25"/>
    <mergeCell ref="D27:D29"/>
    <mergeCell ref="D31:D34"/>
    <mergeCell ref="D36:D37"/>
    <mergeCell ref="D39:D41"/>
    <mergeCell ref="D43:D44"/>
    <mergeCell ref="E8:E10"/>
    <mergeCell ref="E12:E13"/>
    <mergeCell ref="E15:E17"/>
    <mergeCell ref="E19:E21"/>
    <mergeCell ref="E23:E25"/>
    <mergeCell ref="E27:E29"/>
    <mergeCell ref="E31:E34"/>
    <mergeCell ref="E36:E37"/>
    <mergeCell ref="E39:E41"/>
    <mergeCell ref="E43:E44"/>
    <mergeCell ref="E53:E54"/>
    <mergeCell ref="G53:G54"/>
    <mergeCell ref="J4:J5"/>
    <mergeCell ref="J6:J7"/>
    <mergeCell ref="J8:J11"/>
    <mergeCell ref="J12:J14"/>
    <mergeCell ref="J15:J18"/>
    <mergeCell ref="J19:J22"/>
    <mergeCell ref="J23:J26"/>
    <mergeCell ref="J27:J30"/>
    <mergeCell ref="J31:J35"/>
    <mergeCell ref="J36:J38"/>
    <mergeCell ref="J39:J42"/>
    <mergeCell ref="J43:J45"/>
    <mergeCell ref="G4:I5"/>
  </mergeCells>
  <pageMargins left="0.393700787401575" right="0.393700787401575" top="0.748031496062992" bottom="0.748031496062992" header="0.31496062992126" footer="0.31496062992126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野原</cp:lastModifiedBy>
  <dcterms:created xsi:type="dcterms:W3CDTF">2014-04-15T16:52:00Z</dcterms:created>
  <cp:lastPrinted>2024-01-03T09:04:00Z</cp:lastPrinted>
  <dcterms:modified xsi:type="dcterms:W3CDTF">2024-08-05T05:42:13Z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E44624926A11474C834A54F3E3E8614F_13</vt:lpwstr>
  </property>
</Properties>
</file>