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6.30 郑娟 第四届粤东超声介入研讨会\"/>
    </mc:Choice>
  </mc:AlternateContent>
  <xr:revisionPtr revIDLastSave="0" documentId="8_{B84E02EF-1EE8-419E-AA88-F103B0C0E527}" xr6:coauthVersionLast="33" xr6:coauthVersionMax="33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  <sheet name="上会补助" sheetId="4" r:id="rId3"/>
  </sheets>
  <definedNames>
    <definedName name="_xlnm.Print_Area" localSheetId="1">员工差旅明细!$A$1:$K$25</definedName>
  </definedNames>
  <calcPr calcId="162913"/>
</workbook>
</file>

<file path=xl/calcChain.xml><?xml version="1.0" encoding="utf-8"?>
<calcChain xmlns="http://schemas.openxmlformats.org/spreadsheetml/2006/main">
  <c r="H31" i="4" l="1"/>
  <c r="H30" i="4"/>
  <c r="H29" i="4"/>
  <c r="H32" i="4" l="1"/>
  <c r="H9" i="4"/>
  <c r="H10" i="4"/>
  <c r="H11" i="4"/>
  <c r="G52" i="3"/>
  <c r="G44" i="3"/>
  <c r="G53" i="3" s="1"/>
  <c r="G58" i="3" s="1"/>
  <c r="G40" i="3"/>
  <c r="G37" i="3"/>
  <c r="G32" i="3"/>
  <c r="G27" i="3"/>
  <c r="G24" i="3"/>
  <c r="G21" i="3"/>
  <c r="G16" i="3"/>
  <c r="G13" i="3"/>
  <c r="F52" i="3"/>
  <c r="F44" i="3"/>
  <c r="F53" i="3" s="1"/>
  <c r="E58" i="3" s="1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C53" i="3" s="1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3" i="3" s="1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32" i="3" s="1"/>
  <c r="H29" i="3"/>
  <c r="H30" i="3"/>
  <c r="H31" i="3"/>
  <c r="H33" i="3"/>
  <c r="H34" i="3"/>
  <c r="H35" i="3"/>
  <c r="H36" i="3"/>
  <c r="H38" i="3"/>
  <c r="H40" i="3" s="1"/>
  <c r="H39" i="3"/>
  <c r="H41" i="3"/>
  <c r="H44" i="3" s="1"/>
  <c r="H53" i="3" s="1"/>
  <c r="C58" i="3" s="1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E53" i="3" s="1"/>
  <c r="A58" i="3" s="1"/>
  <c r="I58" i="3" s="1"/>
  <c r="H24" i="3"/>
  <c r="D53" i="3"/>
  <c r="H21" i="3"/>
  <c r="H37" i="3"/>
  <c r="I18" i="2"/>
  <c r="G21" i="2" s="1"/>
  <c r="K21" i="2" s="1"/>
  <c r="G18" i="2"/>
  <c r="H18" i="2"/>
  <c r="H12" i="4" l="1"/>
</calcChain>
</file>

<file path=xl/sharedStrings.xml><?xml version="1.0" encoding="utf-8"?>
<sst xmlns="http://schemas.openxmlformats.org/spreadsheetml/2006/main" count="151" uniqueCount="108">
  <si>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</si>
  <si>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</si>
  <si>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</si>
  <si>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</si>
  <si>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</si>
  <si>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</si>
  <si>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</si>
  <si>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</si>
  <si>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</si>
  <si>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</si>
  <si>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</si>
  <si>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</si>
  <si>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</si>
  <si>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</si>
  <si>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</si>
  <si>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</si>
  <si>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</si>
  <si>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</si>
  <si>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</si>
  <si>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</si>
  <si>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</si>
  <si>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</si>
  <si>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</si>
  <si>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</si>
  <si>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</si>
  <si>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</si>
  <si>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</si>
  <si>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</si>
  <si>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</si>
  <si>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</si>
  <si>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</si>
  <si>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</si>
  <si>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</si>
  <si>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</si>
  <si>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</si>
  <si>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</si>
  <si>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</si>
  <si>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</si>
  <si>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</si>
  <si>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</si>
  <si>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</si>
  <si>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</si>
  <si>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</si>
  <si>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</si>
  <si>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</si>
  <si>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</si>
  <si>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</si>
  <si>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</si>
  <si>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</si>
  <si>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</si>
  <si>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</si>
  <si>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</si>
  <si>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</si>
  <si>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</si>
  <si>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</si>
  <si>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</si>
  <si>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</si>
  <si>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</si>
  <si>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</si>
  <si>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</si>
  <si>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</si>
  <si>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</si>
  <si>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</si>
  <si>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</si>
  <si>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</si>
  <si>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</si>
  <si>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</si>
  <si>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</si>
  <si>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</si>
  <si>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</si>
  <si>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</si>
  <si>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</si>
  <si>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</si>
  <si>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</si>
  <si>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</si>
  <si>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</si>
  <si>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</si>
  <si>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</si>
  <si>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</si>
  <si>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</si>
  <si>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</si>
  <si>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</si>
  <si>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</si>
  <si>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</si>
  <si>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</si>
  <si>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</si>
  <si>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</si>
  <si>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</si>
  <si>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</si>
  <si>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</si>
  <si>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</si>
  <si>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</si>
  <si>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总监：</t>
    <phoneticPr fontId="1" type="noConversion"/>
  </si>
  <si>
    <t>新疆</t>
    <phoneticPr fontId="1" type="noConversion"/>
  </si>
  <si>
    <t>2018/6/2-7</t>
    <phoneticPr fontId="1" type="noConversion"/>
  </si>
  <si>
    <t>KMQA-180602-LYG711</t>
    <phoneticPr fontId="1" type="noConversion"/>
  </si>
  <si>
    <t>2018/6/2-3</t>
    <phoneticPr fontId="1" type="noConversion"/>
  </si>
  <si>
    <t>周末</t>
    <phoneticPr fontId="1" type="noConversion"/>
  </si>
  <si>
    <t>新疆</t>
    <phoneticPr fontId="1" type="noConversion"/>
  </si>
  <si>
    <t>2018/6/3-7</t>
    <phoneticPr fontId="1" type="noConversion"/>
  </si>
  <si>
    <t>平日</t>
    <phoneticPr fontId="1" type="noConversion"/>
  </si>
  <si>
    <t>报销人:伍晓莹</t>
    <phoneticPr fontId="1" type="noConversion"/>
  </si>
  <si>
    <t>厦门</t>
    <phoneticPr fontId="1" type="noConversion"/>
  </si>
  <si>
    <t>2018/6/10-12</t>
    <phoneticPr fontId="1" type="noConversion"/>
  </si>
  <si>
    <t>HMQA-180610-BAK715</t>
    <phoneticPr fontId="1" type="noConversion"/>
  </si>
  <si>
    <t>2018/6/11-12</t>
    <phoneticPr fontId="1" type="noConversion"/>
  </si>
  <si>
    <t>2018/6/29-7/1</t>
    <phoneticPr fontId="1" type="noConversion"/>
  </si>
  <si>
    <t>广州，汕头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</si>
</sst>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52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2" t="s">
        <v>74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15">
      <c r="H4" s="79" t="s">
        <v>79</v>
      </c>
      <c r="I4" s="79"/>
      <c r="J4" s="79" t="s">
        <v>80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56" t="s">
        <v>46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15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3"/>
    </row>
    <row r="8" spans="1:12" ht="21" customHeight="1" x14ac:dyDescent="0.15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4" t="s">
        <v>73</v>
      </c>
    </row>
    <row r="9" spans="1:12" ht="21" customHeight="1" x14ac:dyDescent="0.15">
      <c r="A9" s="58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74"/>
    </row>
    <row r="10" spans="1:12" ht="21" customHeight="1" x14ac:dyDescent="0.15">
      <c r="A10" s="58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74"/>
    </row>
    <row r="11" spans="1:12" ht="21" customHeight="1" x14ac:dyDescent="0.15">
      <c r="A11" s="58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 x14ac:dyDescent="0.15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 x14ac:dyDescent="0.1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 x14ac:dyDescent="0.15">
      <c r="A14" s="63">
        <v>2</v>
      </c>
      <c r="B14" s="61" t="s">
        <v>49</v>
      </c>
      <c r="C14" s="71">
        <v>0</v>
      </c>
      <c r="D14" s="63"/>
      <c r="E14" s="7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3" t="s">
        <v>65</v>
      </c>
    </row>
    <row r="15" spans="1:12" ht="21" customHeight="1" x14ac:dyDescent="0.15">
      <c r="A15" s="64"/>
      <c r="B15" s="62"/>
      <c r="C15" s="72"/>
      <c r="D15" s="64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 x14ac:dyDescent="0.1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 x14ac:dyDescent="0.15">
      <c r="A17" s="58">
        <v>3</v>
      </c>
      <c r="B17" s="57" t="s">
        <v>51</v>
      </c>
      <c r="C17" s="59">
        <v>0</v>
      </c>
      <c r="D17" s="60"/>
      <c r="E17" s="5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6" t="s">
        <v>66</v>
      </c>
    </row>
    <row r="18" spans="1:10" ht="21" customHeight="1" x14ac:dyDescent="0.15">
      <c r="A18" s="58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7"/>
    </row>
    <row r="19" spans="1:10" ht="21" customHeight="1" x14ac:dyDescent="0.15">
      <c r="A19" s="58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7"/>
    </row>
    <row r="20" spans="1:10" ht="21" customHeight="1" x14ac:dyDescent="0.15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7"/>
    </row>
    <row r="21" spans="1:10" s="31" customFormat="1" ht="21" customHeight="1" x14ac:dyDescent="0.1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8"/>
    </row>
    <row r="22" spans="1:10" ht="21" customHeight="1" x14ac:dyDescent="0.15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6" t="s">
        <v>67</v>
      </c>
    </row>
    <row r="23" spans="1:10" ht="21" customHeight="1" x14ac:dyDescent="0.15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7"/>
    </row>
    <row r="24" spans="1:10" s="31" customFormat="1" ht="21" customHeight="1" x14ac:dyDescent="0.1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8"/>
    </row>
    <row r="25" spans="1:10" ht="21" customHeight="1" x14ac:dyDescent="0.15">
      <c r="A25" s="63">
        <v>5</v>
      </c>
      <c r="B25" s="61" t="s">
        <v>54</v>
      </c>
      <c r="C25" s="71">
        <v>0</v>
      </c>
      <c r="D25" s="63"/>
      <c r="E25" s="7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3" t="s">
        <v>68</v>
      </c>
    </row>
    <row r="26" spans="1:10" ht="21" customHeight="1" x14ac:dyDescent="0.15">
      <c r="A26" s="64"/>
      <c r="B26" s="62"/>
      <c r="C26" s="72"/>
      <c r="D26" s="64"/>
      <c r="E26" s="72"/>
      <c r="F26" s="36">
        <v>0</v>
      </c>
      <c r="G26" s="36">
        <v>0</v>
      </c>
      <c r="H26" s="36">
        <f t="shared" ref="H26" si="8">F26+G26</f>
        <v>0</v>
      </c>
      <c r="I26" s="2"/>
      <c r="J26" s="74"/>
    </row>
    <row r="27" spans="1:10" s="31" customFormat="1" ht="21" customHeight="1" x14ac:dyDescent="0.1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5"/>
    </row>
    <row r="28" spans="1:10" ht="21" customHeight="1" x14ac:dyDescent="0.15">
      <c r="A28" s="58">
        <v>6</v>
      </c>
      <c r="B28" s="57" t="s">
        <v>55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3" t="s">
        <v>69</v>
      </c>
    </row>
    <row r="29" spans="1:10" ht="21" customHeight="1" x14ac:dyDescent="0.15">
      <c r="A29" s="58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77"/>
    </row>
    <row r="30" spans="1:10" ht="21" customHeight="1" x14ac:dyDescent="0.15">
      <c r="A30" s="58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7"/>
    </row>
    <row r="31" spans="1:10" ht="21" customHeight="1" x14ac:dyDescent="0.15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7"/>
    </row>
    <row r="32" spans="1:10" s="31" customFormat="1" ht="21" customHeight="1" x14ac:dyDescent="0.1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8"/>
    </row>
    <row r="33" spans="1:10" ht="21" customHeight="1" x14ac:dyDescent="0.15">
      <c r="A33" s="58">
        <v>7</v>
      </c>
      <c r="B33" s="57" t="s">
        <v>56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1"/>
    </row>
    <row r="34" spans="1:10" ht="21" customHeight="1" x14ac:dyDescent="0.15">
      <c r="A34" s="58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82"/>
    </row>
    <row r="35" spans="1:10" ht="21" customHeight="1" x14ac:dyDescent="0.15">
      <c r="A35" s="58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82"/>
    </row>
    <row r="36" spans="1:10" ht="21" customHeight="1" x14ac:dyDescent="0.15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2"/>
    </row>
    <row r="37" spans="1:10" s="31" customFormat="1" ht="21" customHeight="1" x14ac:dyDescent="0.1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3"/>
    </row>
    <row r="38" spans="1:10" ht="21" customHeight="1" x14ac:dyDescent="0.15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6" t="s">
        <v>70</v>
      </c>
    </row>
    <row r="39" spans="1:10" ht="21" customHeight="1" x14ac:dyDescent="0.15">
      <c r="A39" s="58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7"/>
    </row>
    <row r="40" spans="1:10" s="31" customFormat="1" ht="21" customHeight="1" x14ac:dyDescent="0.1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8"/>
    </row>
    <row r="41" spans="1:10" ht="21" customHeight="1" x14ac:dyDescent="0.15">
      <c r="A41" s="58">
        <v>9</v>
      </c>
      <c r="B41" s="57" t="s">
        <v>58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3" t="s">
        <v>71</v>
      </c>
    </row>
    <row r="42" spans="1:10" ht="21" customHeight="1" x14ac:dyDescent="0.15">
      <c r="A42" s="58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 x14ac:dyDescent="0.15">
      <c r="A43" s="58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 x14ac:dyDescent="0.1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5"/>
    </row>
    <row r="45" spans="1:10" ht="21" customHeight="1" x14ac:dyDescent="0.15">
      <c r="A45" s="63">
        <v>10</v>
      </c>
      <c r="B45" s="57" t="s">
        <v>5</v>
      </c>
      <c r="C45" s="59">
        <v>0</v>
      </c>
      <c r="D45" s="60"/>
      <c r="E45" s="5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1"/>
    </row>
    <row r="46" spans="1:10" ht="21" customHeight="1" x14ac:dyDescent="0.15">
      <c r="A46" s="70"/>
      <c r="B46" s="57"/>
      <c r="C46" s="59"/>
      <c r="D46" s="60"/>
      <c r="E46" s="59"/>
      <c r="F46" s="36">
        <v>0</v>
      </c>
      <c r="G46" s="36">
        <v>0</v>
      </c>
      <c r="H46" s="36">
        <f t="shared" ref="H46:H51" si="19">F46+G46</f>
        <v>0</v>
      </c>
      <c r="I46" s="2"/>
      <c r="J46" s="82"/>
    </row>
    <row r="47" spans="1:10" ht="21" customHeight="1" x14ac:dyDescent="0.15">
      <c r="A47" s="70"/>
      <c r="B47" s="57"/>
      <c r="C47" s="59"/>
      <c r="D47" s="60"/>
      <c r="E47" s="59"/>
      <c r="F47" s="36">
        <v>0</v>
      </c>
      <c r="G47" s="36">
        <v>0</v>
      </c>
      <c r="H47" s="36">
        <f t="shared" si="19"/>
        <v>0</v>
      </c>
      <c r="I47" s="2"/>
      <c r="J47" s="82"/>
    </row>
    <row r="48" spans="1:10" ht="21" customHeight="1" x14ac:dyDescent="0.15">
      <c r="A48" s="70"/>
      <c r="B48" s="57"/>
      <c r="C48" s="59"/>
      <c r="D48" s="60"/>
      <c r="E48" s="59"/>
      <c r="F48" s="36">
        <v>0</v>
      </c>
      <c r="G48" s="36">
        <v>0</v>
      </c>
      <c r="H48" s="36">
        <f t="shared" si="19"/>
        <v>0</v>
      </c>
      <c r="I48" s="2"/>
      <c r="J48" s="82"/>
    </row>
    <row r="49" spans="1:10" ht="21" customHeight="1" x14ac:dyDescent="0.15">
      <c r="A49" s="70"/>
      <c r="B49" s="57"/>
      <c r="C49" s="59"/>
      <c r="D49" s="60"/>
      <c r="E49" s="59"/>
      <c r="F49" s="36">
        <v>0</v>
      </c>
      <c r="G49" s="36">
        <v>0</v>
      </c>
      <c r="H49" s="36">
        <f t="shared" si="19"/>
        <v>0</v>
      </c>
      <c r="I49" s="2"/>
      <c r="J49" s="82"/>
    </row>
    <row r="50" spans="1:10" ht="21" customHeight="1" x14ac:dyDescent="0.15">
      <c r="A50" s="70"/>
      <c r="B50" s="57"/>
      <c r="C50" s="59"/>
      <c r="D50" s="60"/>
      <c r="E50" s="59"/>
      <c r="F50" s="36">
        <v>0</v>
      </c>
      <c r="G50" s="36">
        <v>0</v>
      </c>
      <c r="H50" s="36">
        <f t="shared" si="19"/>
        <v>0</v>
      </c>
      <c r="I50" s="2"/>
      <c r="J50" s="82"/>
    </row>
    <row r="51" spans="1:10" ht="21" customHeight="1" x14ac:dyDescent="0.15">
      <c r="A51" s="64"/>
      <c r="B51" s="57"/>
      <c r="C51" s="59"/>
      <c r="D51" s="60"/>
      <c r="E51" s="59"/>
      <c r="F51" s="36">
        <v>0</v>
      </c>
      <c r="G51" s="36">
        <v>0</v>
      </c>
      <c r="H51" s="36">
        <f t="shared" si="19"/>
        <v>0</v>
      </c>
      <c r="I51" s="2"/>
      <c r="J51" s="82"/>
    </row>
    <row r="52" spans="1:10" s="31" customFormat="1" ht="21" customHeight="1" x14ac:dyDescent="0.1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3"/>
    </row>
    <row r="53" spans="1:10" ht="21" customHeight="1" x14ac:dyDescent="0.1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2" t="s">
        <v>14</v>
      </c>
    </row>
    <row r="58" spans="1:10" ht="21" customHeight="1" x14ac:dyDescent="0.15">
      <c r="A58" s="69">
        <f>E53</f>
        <v>0</v>
      </c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33">
        <f>A58-C58</f>
        <v>0</v>
      </c>
    </row>
    <row r="60" spans="1:10" ht="21" customHeight="1" x14ac:dyDescent="0.1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abSelected="1" zoomScaleNormal="100" workbookViewId="0">
      <selection activeCell="N15" sqref="N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2" t="s">
        <v>72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4" t="s">
        <v>89</v>
      </c>
      <c r="G5" s="94"/>
      <c r="H5" s="46" t="s">
        <v>20</v>
      </c>
      <c r="I5" s="8"/>
      <c r="J5" s="94" t="s">
        <v>90</v>
      </c>
      <c r="K5" s="95"/>
    </row>
    <row r="6" spans="2:11" ht="20.100000000000001" customHeight="1" x14ac:dyDescent="0.15">
      <c r="B6" s="9"/>
      <c r="C6" s="10"/>
      <c r="D6" s="11" t="s">
        <v>21</v>
      </c>
      <c r="E6" s="11"/>
      <c r="F6" s="96" t="s">
        <v>107</v>
      </c>
      <c r="G6" s="96"/>
      <c r="H6" s="11" t="s">
        <v>22</v>
      </c>
      <c r="I6" s="10"/>
      <c r="J6" s="96" t="s">
        <v>91</v>
      </c>
      <c r="K6" s="97"/>
    </row>
    <row r="7" spans="2:11" ht="20.100000000000001" customHeight="1" x14ac:dyDescent="0.15">
      <c r="B7" s="9"/>
      <c r="C7" s="10"/>
      <c r="D7" s="11" t="s">
        <v>23</v>
      </c>
      <c r="E7" s="11"/>
      <c r="F7" s="98" t="s">
        <v>106</v>
      </c>
      <c r="G7" s="96"/>
      <c r="H7" s="11" t="s">
        <v>24</v>
      </c>
      <c r="I7" s="12"/>
      <c r="J7" s="98">
        <v>43283</v>
      </c>
      <c r="K7" s="97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2"/>
      <c r="K8" s="103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9" t="s">
        <v>25</v>
      </c>
      <c r="C10" s="90"/>
      <c r="D10" s="16" t="s">
        <v>26</v>
      </c>
      <c r="E10" s="87" t="s">
        <v>27</v>
      </c>
      <c r="F10" s="88"/>
      <c r="G10" s="17" t="s">
        <v>28</v>
      </c>
      <c r="H10" s="18" t="s">
        <v>29</v>
      </c>
      <c r="I10" s="87" t="s">
        <v>30</v>
      </c>
      <c r="J10" s="88"/>
      <c r="K10" s="17" t="s">
        <v>31</v>
      </c>
    </row>
    <row r="11" spans="2:11" ht="20.100000000000001" customHeight="1" x14ac:dyDescent="0.15">
      <c r="B11" s="85">
        <v>1</v>
      </c>
      <c r="C11" s="86"/>
      <c r="D11" s="92" t="s">
        <v>32</v>
      </c>
      <c r="E11" s="85" t="s">
        <v>33</v>
      </c>
      <c r="F11" s="86"/>
      <c r="G11" s="19">
        <v>329.5</v>
      </c>
      <c r="H11" s="19">
        <v>329.5</v>
      </c>
      <c r="I11" s="99"/>
      <c r="J11" s="100"/>
      <c r="K11" s="20" t="s">
        <v>34</v>
      </c>
    </row>
    <row r="12" spans="2:11" ht="20.100000000000001" customHeight="1" x14ac:dyDescent="0.15">
      <c r="B12" s="85">
        <v>2</v>
      </c>
      <c r="C12" s="86"/>
      <c r="D12" s="93"/>
      <c r="E12" s="91" t="s">
        <v>35</v>
      </c>
      <c r="F12" s="91"/>
      <c r="G12" s="19">
        <v>0</v>
      </c>
      <c r="H12" s="19"/>
      <c r="I12" s="99"/>
      <c r="J12" s="100"/>
      <c r="K12" s="20" t="s">
        <v>36</v>
      </c>
    </row>
    <row r="13" spans="2:11" ht="20.100000000000001" customHeight="1" x14ac:dyDescent="0.15">
      <c r="B13" s="85">
        <v>3</v>
      </c>
      <c r="C13" s="86"/>
      <c r="D13" s="93"/>
      <c r="E13" s="85" t="s">
        <v>37</v>
      </c>
      <c r="F13" s="86"/>
      <c r="G13" s="19">
        <v>300</v>
      </c>
      <c r="H13" s="19">
        <v>300</v>
      </c>
      <c r="I13" s="99"/>
      <c r="J13" s="100"/>
      <c r="K13" s="20" t="s">
        <v>34</v>
      </c>
    </row>
    <row r="14" spans="2:11" ht="20.100000000000001" customHeight="1" x14ac:dyDescent="0.15">
      <c r="B14" s="85">
        <v>4</v>
      </c>
      <c r="C14" s="86"/>
      <c r="D14" s="93"/>
      <c r="E14" s="85" t="s">
        <v>38</v>
      </c>
      <c r="F14" s="86"/>
      <c r="G14" s="19">
        <v>202</v>
      </c>
      <c r="H14" s="19">
        <v>202</v>
      </c>
      <c r="I14" s="99"/>
      <c r="J14" s="100"/>
      <c r="K14" s="20"/>
    </row>
    <row r="15" spans="2:11" ht="20.100000000000001" customHeight="1" x14ac:dyDescent="0.15">
      <c r="B15" s="85">
        <v>5</v>
      </c>
      <c r="C15" s="86"/>
      <c r="D15" s="92" t="s">
        <v>39</v>
      </c>
      <c r="E15" s="91"/>
      <c r="F15" s="91"/>
      <c r="G15" s="19">
        <v>0</v>
      </c>
      <c r="H15" s="19"/>
      <c r="I15" s="99"/>
      <c r="J15" s="100"/>
      <c r="K15" s="20"/>
    </row>
    <row r="16" spans="2:11" ht="20.100000000000001" customHeight="1" x14ac:dyDescent="0.15">
      <c r="B16" s="85">
        <v>6</v>
      </c>
      <c r="C16" s="86"/>
      <c r="D16" s="93"/>
      <c r="E16" s="91"/>
      <c r="F16" s="91"/>
      <c r="G16" s="19">
        <v>0</v>
      </c>
      <c r="H16" s="19"/>
      <c r="I16" s="99"/>
      <c r="J16" s="100"/>
      <c r="K16" s="20"/>
    </row>
    <row r="17" spans="2:11" ht="20.100000000000001" customHeight="1" x14ac:dyDescent="0.15">
      <c r="B17" s="85">
        <v>7</v>
      </c>
      <c r="C17" s="86"/>
      <c r="D17" s="101"/>
      <c r="E17" s="91"/>
      <c r="F17" s="91"/>
      <c r="G17" s="19">
        <v>0</v>
      </c>
      <c r="H17" s="19"/>
      <c r="I17" s="99"/>
      <c r="J17" s="100"/>
      <c r="K17" s="20"/>
    </row>
    <row r="18" spans="2:11" ht="20.100000000000001" customHeight="1" x14ac:dyDescent="0.15">
      <c r="B18" s="87" t="s">
        <v>40</v>
      </c>
      <c r="C18" s="107"/>
      <c r="D18" s="107"/>
      <c r="E18" s="107"/>
      <c r="F18" s="88"/>
      <c r="G18" s="21">
        <f>SUM(G11:G17)</f>
        <v>831.5</v>
      </c>
      <c r="H18" s="21">
        <f>SUM(H11:H17)</f>
        <v>831.5</v>
      </c>
      <c r="I18" s="105">
        <f>SUM(I11:J17)</f>
        <v>0</v>
      </c>
      <c r="J18" s="106"/>
      <c r="K18" s="22"/>
    </row>
    <row r="19" spans="2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.100000000000001" customHeight="1" x14ac:dyDescent="0.15">
      <c r="B20" s="108" t="s">
        <v>29</v>
      </c>
      <c r="C20" s="108"/>
      <c r="D20" s="108"/>
      <c r="E20" s="108"/>
      <c r="F20" s="108"/>
      <c r="G20" s="108" t="s">
        <v>41</v>
      </c>
      <c r="H20" s="108"/>
      <c r="I20" s="108"/>
      <c r="J20" s="108"/>
      <c r="K20" s="17" t="s">
        <v>42</v>
      </c>
    </row>
    <row r="21" spans="2:11" ht="20.100000000000001" customHeight="1" x14ac:dyDescent="0.15">
      <c r="B21" s="104">
        <v>831.5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4">
        <f>SUM(B21:J21)</f>
        <v>831.5</v>
      </c>
    </row>
    <row r="22" spans="2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.100000000000001" customHeight="1" x14ac:dyDescent="0.15">
      <c r="B23" s="15" t="s">
        <v>101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8" spans="2:11" ht="20.100000000000001" customHeight="1" x14ac:dyDescent="0.15"/>
    <row r="29" spans="2:11" ht="20.100000000000001" customHeight="1" x14ac:dyDescent="0.15"/>
    <row r="30" spans="2:11" ht="20.100000000000001" customHeight="1" x14ac:dyDescent="0.15"/>
    <row r="31" spans="2:11" ht="20.100000000000001" customHeight="1" x14ac:dyDescent="0.15"/>
    <row r="32" spans="2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0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12FF5-AF8F-40AF-ABD4-49E4DB4EB9DA}">
  <dimension ref="A1:K33"/>
  <sheetViews>
    <sheetView workbookViewId="0">
      <selection activeCell="F38" sqref="F38"/>
    </sheetView>
  </sheetViews>
  <sheetFormatPr defaultRowHeight="13.5" x14ac:dyDescent="0.15"/>
  <cols>
    <col min="2" max="2" width="9" hidden="1" customWidth="1"/>
  </cols>
  <sheetData>
    <row r="1" spans="1:11" ht="18.75" x14ac:dyDescent="0.15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1" ht="18.75" x14ac:dyDescent="0.15">
      <c r="A2" s="52" t="s">
        <v>82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4.25" x14ac:dyDescent="0.15">
      <c r="A3" s="7"/>
      <c r="B3" s="8"/>
      <c r="C3" s="46" t="s">
        <v>19</v>
      </c>
      <c r="D3" s="46"/>
      <c r="E3" s="94" t="s">
        <v>89</v>
      </c>
      <c r="F3" s="94"/>
      <c r="G3" s="46" t="s">
        <v>20</v>
      </c>
      <c r="H3" s="8"/>
      <c r="I3" s="94" t="s">
        <v>90</v>
      </c>
      <c r="J3" s="95"/>
    </row>
    <row r="4" spans="1:11" ht="14.25" x14ac:dyDescent="0.15">
      <c r="A4" s="9"/>
      <c r="B4" s="10"/>
      <c r="C4" s="11" t="s">
        <v>21</v>
      </c>
      <c r="D4" s="11"/>
      <c r="E4" s="96" t="s">
        <v>93</v>
      </c>
      <c r="F4" s="96"/>
      <c r="G4" s="11" t="s">
        <v>22</v>
      </c>
      <c r="H4" s="10"/>
      <c r="I4" s="96" t="s">
        <v>91</v>
      </c>
      <c r="J4" s="97"/>
    </row>
    <row r="5" spans="1:11" ht="14.25" x14ac:dyDescent="0.15">
      <c r="A5" s="9"/>
      <c r="B5" s="10"/>
      <c r="C5" s="11" t="s">
        <v>23</v>
      </c>
      <c r="D5" s="11"/>
      <c r="E5" s="98" t="s">
        <v>94</v>
      </c>
      <c r="F5" s="96"/>
      <c r="G5" s="11" t="s">
        <v>24</v>
      </c>
      <c r="H5" s="12"/>
      <c r="I5" s="98">
        <v>43265</v>
      </c>
      <c r="J5" s="97"/>
    </row>
    <row r="6" spans="1:11" ht="14.25" x14ac:dyDescent="0.15">
      <c r="A6" s="13"/>
      <c r="B6" s="14"/>
      <c r="C6" s="47"/>
      <c r="D6" s="47"/>
      <c r="E6" s="48"/>
      <c r="F6" s="48"/>
      <c r="G6" s="47" t="s">
        <v>81</v>
      </c>
      <c r="H6" s="49"/>
      <c r="I6" s="102" t="s">
        <v>95</v>
      </c>
      <c r="J6" s="103"/>
    </row>
    <row r="8" spans="1:11" ht="14.25" x14ac:dyDescent="0.15">
      <c r="A8" s="91"/>
      <c r="B8" s="91"/>
      <c r="C8" s="44" t="s">
        <v>87</v>
      </c>
      <c r="D8" s="91" t="s">
        <v>88</v>
      </c>
      <c r="E8" s="91"/>
      <c r="F8" s="19" t="s">
        <v>86</v>
      </c>
      <c r="G8" s="19" t="s">
        <v>84</v>
      </c>
      <c r="H8" s="110" t="s">
        <v>85</v>
      </c>
      <c r="I8" s="110"/>
      <c r="J8" s="45" t="s">
        <v>83</v>
      </c>
    </row>
    <row r="9" spans="1:11" ht="14.25" x14ac:dyDescent="0.15">
      <c r="A9" s="91">
        <v>1</v>
      </c>
      <c r="B9" s="91"/>
      <c r="C9" s="43" t="s">
        <v>93</v>
      </c>
      <c r="D9" s="109" t="s">
        <v>96</v>
      </c>
      <c r="E9" s="91"/>
      <c r="F9" s="19">
        <v>200</v>
      </c>
      <c r="G9" s="19">
        <v>2</v>
      </c>
      <c r="H9" s="99">
        <f>F9*G9</f>
        <v>400</v>
      </c>
      <c r="I9" s="100"/>
      <c r="J9" s="25" t="s">
        <v>97</v>
      </c>
    </row>
    <row r="10" spans="1:11" ht="14.25" x14ac:dyDescent="0.15">
      <c r="A10" s="91">
        <v>2</v>
      </c>
      <c r="B10" s="91"/>
      <c r="C10" s="43" t="s">
        <v>98</v>
      </c>
      <c r="D10" s="109" t="s">
        <v>99</v>
      </c>
      <c r="E10" s="91"/>
      <c r="F10" s="19">
        <v>100</v>
      </c>
      <c r="G10" s="19">
        <v>4</v>
      </c>
      <c r="H10" s="99">
        <f>F10*G10</f>
        <v>400</v>
      </c>
      <c r="I10" s="100"/>
      <c r="J10" s="25" t="s">
        <v>100</v>
      </c>
    </row>
    <row r="11" spans="1:11" ht="14.25" x14ac:dyDescent="0.15">
      <c r="A11" s="91">
        <v>3</v>
      </c>
      <c r="B11" s="91"/>
      <c r="C11" s="43"/>
      <c r="D11" s="91"/>
      <c r="E11" s="91"/>
      <c r="F11" s="19">
        <v>0</v>
      </c>
      <c r="G11" s="19">
        <v>0</v>
      </c>
      <c r="H11" s="99">
        <f>F11*G11</f>
        <v>0</v>
      </c>
      <c r="I11" s="100"/>
      <c r="J11" s="25"/>
    </row>
    <row r="12" spans="1:11" ht="14.25" x14ac:dyDescent="0.15">
      <c r="A12" s="87" t="s">
        <v>40</v>
      </c>
      <c r="B12" s="107"/>
      <c r="C12" s="107"/>
      <c r="D12" s="107"/>
      <c r="E12" s="88"/>
      <c r="F12" s="21"/>
      <c r="G12" s="21">
        <v>6</v>
      </c>
      <c r="H12" s="105">
        <f>SUM(H9:I11)</f>
        <v>800</v>
      </c>
      <c r="I12" s="106"/>
      <c r="J12" s="22"/>
    </row>
    <row r="13" spans="1:11" ht="14.25" x14ac:dyDescent="0.15">
      <c r="A13" s="15" t="s">
        <v>101</v>
      </c>
      <c r="B13" s="15"/>
      <c r="C13" s="15"/>
      <c r="D13" s="15" t="s">
        <v>92</v>
      </c>
      <c r="E13" s="15"/>
      <c r="F13" s="15" t="s">
        <v>44</v>
      </c>
      <c r="G13" s="15"/>
      <c r="H13" s="15"/>
      <c r="I13" s="15" t="s">
        <v>45</v>
      </c>
      <c r="J13" s="15"/>
    </row>
    <row r="19" spans="1:11" ht="143.25" customHeight="1" x14ac:dyDescent="0.15"/>
    <row r="22" spans="1:11" ht="18.75" x14ac:dyDescent="0.15">
      <c r="A22" s="52" t="s">
        <v>82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3" spans="1:11" ht="14.25" x14ac:dyDescent="0.15">
      <c r="A23" s="7"/>
      <c r="B23" s="8"/>
      <c r="C23" s="46" t="s">
        <v>19</v>
      </c>
      <c r="D23" s="46"/>
      <c r="E23" s="94" t="s">
        <v>89</v>
      </c>
      <c r="F23" s="94"/>
      <c r="G23" s="46" t="s">
        <v>20</v>
      </c>
      <c r="H23" s="8"/>
      <c r="I23" s="94" t="s">
        <v>90</v>
      </c>
      <c r="J23" s="95"/>
    </row>
    <row r="24" spans="1:11" ht="14.25" x14ac:dyDescent="0.15">
      <c r="A24" s="9"/>
      <c r="B24" s="10"/>
      <c r="C24" s="11" t="s">
        <v>21</v>
      </c>
      <c r="D24" s="11"/>
      <c r="E24" s="96" t="s">
        <v>102</v>
      </c>
      <c r="F24" s="96"/>
      <c r="G24" s="11" t="s">
        <v>22</v>
      </c>
      <c r="H24" s="10"/>
      <c r="I24" s="96" t="s">
        <v>91</v>
      </c>
      <c r="J24" s="97"/>
    </row>
    <row r="25" spans="1:11" ht="14.25" x14ac:dyDescent="0.15">
      <c r="A25" s="9"/>
      <c r="B25" s="10"/>
      <c r="C25" s="11" t="s">
        <v>23</v>
      </c>
      <c r="D25" s="11"/>
      <c r="E25" s="98" t="s">
        <v>103</v>
      </c>
      <c r="F25" s="96"/>
      <c r="G25" s="11" t="s">
        <v>24</v>
      </c>
      <c r="H25" s="12"/>
      <c r="I25" s="98">
        <v>43265</v>
      </c>
      <c r="J25" s="97"/>
    </row>
    <row r="26" spans="1:11" ht="14.25" x14ac:dyDescent="0.15">
      <c r="A26" s="13"/>
      <c r="B26" s="14"/>
      <c r="C26" s="47"/>
      <c r="D26" s="47"/>
      <c r="E26" s="50"/>
      <c r="F26" s="50"/>
      <c r="G26" s="47" t="s">
        <v>81</v>
      </c>
      <c r="H26" s="49"/>
      <c r="I26" s="102" t="s">
        <v>104</v>
      </c>
      <c r="J26" s="103"/>
    </row>
    <row r="28" spans="1:11" ht="14.25" x14ac:dyDescent="0.15">
      <c r="A28" s="91"/>
      <c r="B28" s="91"/>
      <c r="C28" s="44" t="s">
        <v>87</v>
      </c>
      <c r="D28" s="91" t="s">
        <v>88</v>
      </c>
      <c r="E28" s="91"/>
      <c r="F28" s="51" t="s">
        <v>86</v>
      </c>
      <c r="G28" s="51" t="s">
        <v>84</v>
      </c>
      <c r="H28" s="110" t="s">
        <v>64</v>
      </c>
      <c r="I28" s="110"/>
      <c r="J28" s="45" t="s">
        <v>83</v>
      </c>
    </row>
    <row r="29" spans="1:11" ht="14.25" x14ac:dyDescent="0.15">
      <c r="A29" s="91">
        <v>1</v>
      </c>
      <c r="B29" s="91"/>
      <c r="C29" s="43" t="s">
        <v>102</v>
      </c>
      <c r="D29" s="109">
        <v>43261</v>
      </c>
      <c r="E29" s="91"/>
      <c r="F29" s="51">
        <v>200</v>
      </c>
      <c r="G29" s="51">
        <v>1</v>
      </c>
      <c r="H29" s="99">
        <f>F29*G29</f>
        <v>200</v>
      </c>
      <c r="I29" s="100"/>
      <c r="J29" s="25" t="s">
        <v>97</v>
      </c>
    </row>
    <row r="30" spans="1:11" ht="14.25" x14ac:dyDescent="0.15">
      <c r="A30" s="91">
        <v>2</v>
      </c>
      <c r="B30" s="91"/>
      <c r="C30" s="43" t="s">
        <v>102</v>
      </c>
      <c r="D30" s="109" t="s">
        <v>105</v>
      </c>
      <c r="E30" s="91"/>
      <c r="F30" s="51">
        <v>100</v>
      </c>
      <c r="G30" s="51">
        <v>2</v>
      </c>
      <c r="H30" s="99">
        <f>F30*G30</f>
        <v>200</v>
      </c>
      <c r="I30" s="100"/>
      <c r="J30" s="25" t="s">
        <v>100</v>
      </c>
    </row>
    <row r="31" spans="1:11" ht="14.25" x14ac:dyDescent="0.15">
      <c r="A31" s="91">
        <v>3</v>
      </c>
      <c r="B31" s="91"/>
      <c r="C31" s="43"/>
      <c r="D31" s="91"/>
      <c r="E31" s="91"/>
      <c r="F31" s="51">
        <v>0</v>
      </c>
      <c r="G31" s="51">
        <v>0</v>
      </c>
      <c r="H31" s="99">
        <f>F31*G31</f>
        <v>0</v>
      </c>
      <c r="I31" s="100"/>
      <c r="J31" s="25"/>
    </row>
    <row r="32" spans="1:11" ht="14.25" x14ac:dyDescent="0.15">
      <c r="A32" s="87" t="s">
        <v>40</v>
      </c>
      <c r="B32" s="107"/>
      <c r="C32" s="107"/>
      <c r="D32" s="107"/>
      <c r="E32" s="88"/>
      <c r="F32" s="21"/>
      <c r="G32" s="21">
        <v>3</v>
      </c>
      <c r="H32" s="105">
        <f>SUM(H29:I31)</f>
        <v>400</v>
      </c>
      <c r="I32" s="106"/>
      <c r="J32" s="22"/>
    </row>
    <row r="33" spans="1:10" ht="14.25" x14ac:dyDescent="0.15">
      <c r="A33" s="15" t="s">
        <v>101</v>
      </c>
      <c r="B33" s="15"/>
      <c r="C33" s="15"/>
      <c r="D33" s="15" t="s">
        <v>92</v>
      </c>
      <c r="E33" s="15"/>
      <c r="F33" s="15" t="s">
        <v>44</v>
      </c>
      <c r="G33" s="15"/>
      <c r="H33" s="15"/>
      <c r="I33" s="15" t="s">
        <v>45</v>
      </c>
      <c r="J33" s="15"/>
    </row>
  </sheetData>
  <mergeCells count="45">
    <mergeCell ref="H31:I31"/>
    <mergeCell ref="A32:E32"/>
    <mergeCell ref="H32:I32"/>
    <mergeCell ref="E25:F25"/>
    <mergeCell ref="I25:J25"/>
    <mergeCell ref="I26:J26"/>
    <mergeCell ref="A28:B28"/>
    <mergeCell ref="D28:E28"/>
    <mergeCell ref="H28:I28"/>
    <mergeCell ref="A29:B29"/>
    <mergeCell ref="D29:E29"/>
    <mergeCell ref="H29:I29"/>
    <mergeCell ref="A30:B30"/>
    <mergeCell ref="D30:E30"/>
    <mergeCell ref="H30:I30"/>
    <mergeCell ref="A31:B31"/>
    <mergeCell ref="D31:E31"/>
    <mergeCell ref="E23:F23"/>
    <mergeCell ref="I23:J23"/>
    <mergeCell ref="E24:F24"/>
    <mergeCell ref="I24:J24"/>
    <mergeCell ref="A22:K22"/>
    <mergeCell ref="A1:J1"/>
    <mergeCell ref="I6:J6"/>
    <mergeCell ref="A9:B9"/>
    <mergeCell ref="D9:E9"/>
    <mergeCell ref="H9:I9"/>
    <mergeCell ref="E3:F3"/>
    <mergeCell ref="I3:J3"/>
    <mergeCell ref="E4:F4"/>
    <mergeCell ref="I4:J4"/>
    <mergeCell ref="E5:F5"/>
    <mergeCell ref="I5:J5"/>
    <mergeCell ref="A2:K2"/>
    <mergeCell ref="D10:E10"/>
    <mergeCell ref="H10:I10"/>
    <mergeCell ref="A8:B8"/>
    <mergeCell ref="D8:E8"/>
    <mergeCell ref="H8:I8"/>
    <mergeCell ref="A10:B10"/>
    <mergeCell ref="A11:B11"/>
    <mergeCell ref="D11:E11"/>
    <mergeCell ref="H11:I11"/>
    <mergeCell ref="A12:E12"/>
    <mergeCell ref="H12:I1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上会补助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2018-04-23T09:13:05Z</cp:lastPrinted>
  <dcterms:created xsi:type="dcterms:W3CDTF">2014-04-15T08:52:03Z</dcterms:created>
  <dcterms:modified xsi:type="dcterms:W3CDTF">2018-07-02T09:21:58Z</dcterms:modified>
</cp:coreProperties>
</file>