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20年上会费\"/>
    </mc:Choice>
  </mc:AlternateContent>
  <xr:revisionPtr revIDLastSave="0" documentId="13_ncr:1_{796E71B3-403E-45CB-AC26-6E5D82492E1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2" l="1"/>
  <c r="I34" i="2"/>
  <c r="H37" i="2" l="1"/>
  <c r="I36" i="2"/>
  <c r="I37" i="2"/>
  <c r="I18" i="2"/>
  <c r="G21" i="2" s="1"/>
  <c r="K21" i="2" s="1"/>
  <c r="H18" i="2"/>
  <c r="B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C52" i="3"/>
  <c r="C53" i="3" s="1"/>
  <c r="C44" i="3"/>
  <c r="C40" i="3"/>
  <c r="C37" i="3"/>
  <c r="C32" i="3"/>
  <c r="C27" i="3"/>
  <c r="C24" i="3"/>
  <c r="C21" i="3"/>
  <c r="C16" i="3"/>
  <c r="C13" i="3"/>
  <c r="H51" i="3"/>
  <c r="H50" i="3"/>
  <c r="H49" i="3"/>
  <c r="H48" i="3"/>
  <c r="H47" i="3"/>
  <c r="H46" i="3"/>
  <c r="H45" i="3"/>
  <c r="H52" i="3" s="1"/>
  <c r="E45" i="3"/>
  <c r="E52" i="3"/>
  <c r="D44" i="3"/>
  <c r="D53" i="3" s="1"/>
  <c r="D40" i="3"/>
  <c r="D37" i="3"/>
  <c r="D32" i="3"/>
  <c r="D27" i="3"/>
  <c r="D24" i="3"/>
  <c r="D21" i="3"/>
  <c r="D16" i="3"/>
  <c r="D13" i="3"/>
  <c r="H43" i="3"/>
  <c r="H42" i="3"/>
  <c r="H41" i="3"/>
  <c r="H44" i="3" s="1"/>
  <c r="E41" i="3"/>
  <c r="E44" i="3"/>
  <c r="H39" i="3"/>
  <c r="H38" i="3"/>
  <c r="H40" i="3" s="1"/>
  <c r="E38" i="3"/>
  <c r="E40" i="3"/>
  <c r="H36" i="3"/>
  <c r="H35" i="3"/>
  <c r="H34" i="3"/>
  <c r="H33" i="3"/>
  <c r="H37" i="3" s="1"/>
  <c r="E33" i="3"/>
  <c r="E37" i="3"/>
  <c r="H31" i="3"/>
  <c r="H30" i="3"/>
  <c r="H29" i="3"/>
  <c r="H28" i="3"/>
  <c r="H32" i="3"/>
  <c r="E28" i="3"/>
  <c r="E32" i="3" s="1"/>
  <c r="E25" i="3"/>
  <c r="E27" i="3"/>
  <c r="H26" i="3"/>
  <c r="H27" i="3" s="1"/>
  <c r="H25" i="3"/>
  <c r="H23" i="3"/>
  <c r="H22" i="3"/>
  <c r="H24" i="3" s="1"/>
  <c r="E22" i="3"/>
  <c r="E24" i="3"/>
  <c r="E17" i="3"/>
  <c r="E21" i="3" s="1"/>
  <c r="H20" i="3"/>
  <c r="H19" i="3"/>
  <c r="H18" i="3"/>
  <c r="H21" i="3" s="1"/>
  <c r="H17" i="3"/>
  <c r="H15" i="3"/>
  <c r="H14" i="3"/>
  <c r="H16" i="3" s="1"/>
  <c r="E14" i="3"/>
  <c r="E16" i="3"/>
  <c r="H12" i="3"/>
  <c r="H11" i="3"/>
  <c r="H10" i="3"/>
  <c r="H9" i="3"/>
  <c r="H8" i="3"/>
  <c r="H13" i="3" s="1"/>
  <c r="E8" i="3"/>
  <c r="E13" i="3"/>
  <c r="E53" i="3" l="1"/>
  <c r="A58" i="3" s="1"/>
  <c r="I58" i="3" s="1"/>
  <c r="H53" i="3"/>
  <c r="C58" i="3" s="1"/>
</calcChain>
</file>

<file path=xl/sharedStrings.xml><?xml version="1.0" encoding="utf-8"?>
<sst xmlns="http://schemas.openxmlformats.org/spreadsheetml/2006/main" count="114" uniqueCount="91">
  <si>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</si>
  <si>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</si>
  <si>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</si>
  <si>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</si>
  <si>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</si>
  <si>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</si>
  <si>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</si>
  <si>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</si>
  <si>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</si>
  <si>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</si>
  <si>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</si>
  <si>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</si>
  <si>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</si>
  <si>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</si>
  <si>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</si>
  <si>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</si>
  <si>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</si>
  <si>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</si>
  <si>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</si>
  <si>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</si>
  <si>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</si>
  <si>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</si>
  <si>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</si>
  <si>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</si>
  <si>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</si>
  <si>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</si>
  <si>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</si>
  <si>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</si>
  <si>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</si>
  <si>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</si>
  <si>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</si>
  <si>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</si>
  <si>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</si>
  <si>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</si>
  <si>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</si>
  <si>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</si>
  <si>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</si>
  <si>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</si>
  <si>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</si>
  <si>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</si>
  <si>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</si>
  <si>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</si>
  <si>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</si>
  <si>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</si>
  <si>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</si>
  <si>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</si>
  <si>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</si>
  <si>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</si>
  <si>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</si>
  <si>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</si>
  <si>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</si>
  <si>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</si>
  <si>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</si>
  <si>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</si>
  <si>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</si>
  <si>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</si>
  <si>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</si>
  <si>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</si>
  <si>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</si>
  <si>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</si>
  <si>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</si>
  <si>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</si>
  <si>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</si>
  <si>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</si>
  <si>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</si>
  <si>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</si>
  <si>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</si>
  <si>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</si>
  <si>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</si>
  <si>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</si>
  <si>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</si>
  <si>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</si>
  <si>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</si>
  <si>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</si>
  <si>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</si>
  <si>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</si>
  <si>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</si>
  <si>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</si>
  <si>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</si>
  <si>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</si>
  <si>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</si>
  <si>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</si>
  <si>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</si>
  <si>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</si>
  <si>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</si>
  <si>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</si>
  <si>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 xml:space="preserve">HMJB-200101-MLL219	</t>
    <phoneticPr fontId="15" type="noConversion"/>
  </si>
  <si>
    <t>杭州</t>
    <phoneticPr fontId="15" type="noConversion"/>
  </si>
  <si>
    <t>1月14日-19日</t>
    <phoneticPr fontId="15" type="noConversion"/>
  </si>
  <si>
    <t>1月14日-17日</t>
    <phoneticPr fontId="15" type="noConversion"/>
  </si>
  <si>
    <t>1月18日-19日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</si>
</sst>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81</v>
      </c>
      <c r="I4" s="79"/>
      <c r="J4" s="78" t="s">
        <v>82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/>
      <c r="E45" s="68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77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472</v>
      </c>
      <c r="D58" s="61"/>
      <c r="E58" s="61">
        <f>F53</f>
        <v>472</v>
      </c>
      <c r="F58" s="61"/>
      <c r="G58" s="61">
        <f>G53</f>
        <v>0</v>
      </c>
      <c r="H58" s="61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4" workbookViewId="0">
      <selection activeCell="K36" sqref="K36:K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6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7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7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7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6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7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8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 t="s">
        <v>83</v>
      </c>
      <c r="G28" s="85"/>
      <c r="H28" s="5" t="s">
        <v>52</v>
      </c>
      <c r="I28" s="4"/>
      <c r="J28" s="85" t="s">
        <v>84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 t="s">
        <v>87</v>
      </c>
      <c r="G29" s="87"/>
      <c r="H29" s="8" t="s">
        <v>54</v>
      </c>
      <c r="I29" s="7"/>
      <c r="J29" s="87" t="s">
        <v>85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 t="s">
        <v>88</v>
      </c>
      <c r="G30" s="87"/>
      <c r="H30" s="8" t="s">
        <v>56</v>
      </c>
      <c r="I30" s="22"/>
      <c r="J30" s="105">
        <v>43962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 t="s">
        <v>86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9" t="s">
        <v>40</v>
      </c>
      <c r="J33" s="109"/>
      <c r="K33" s="28" t="s">
        <v>63</v>
      </c>
    </row>
    <row r="34" spans="2:11" ht="20.100000000000001" customHeight="1" x14ac:dyDescent="0.15">
      <c r="B34" s="99">
        <v>1</v>
      </c>
      <c r="C34" s="99"/>
      <c r="D34" s="20" t="s">
        <v>87</v>
      </c>
      <c r="E34" s="110" t="s">
        <v>89</v>
      </c>
      <c r="F34" s="99"/>
      <c r="G34" s="17">
        <v>100</v>
      </c>
      <c r="H34" s="17">
        <v>4</v>
      </c>
      <c r="I34" s="97">
        <f>G34*H34</f>
        <v>400</v>
      </c>
      <c r="J34" s="98"/>
      <c r="K34" s="29"/>
    </row>
    <row r="35" spans="2:11" ht="20.100000000000001" customHeight="1" x14ac:dyDescent="0.15">
      <c r="B35" s="99">
        <v>2</v>
      </c>
      <c r="C35" s="99"/>
      <c r="D35" s="20" t="s">
        <v>87</v>
      </c>
      <c r="E35" s="99" t="s">
        <v>90</v>
      </c>
      <c r="F35" s="99"/>
      <c r="G35" s="17">
        <v>200</v>
      </c>
      <c r="H35" s="17">
        <v>2</v>
      </c>
      <c r="I35" s="97">
        <f>G35*H35</f>
        <v>400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/>
      <c r="I36" s="97">
        <f t="shared" ref="I36" si="0">G36*H36</f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800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2020-05-11T06:42:50Z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