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definedNames>
    <definedName name="_xlnm._FilterDatabase" localSheetId="0" hidden="1">Sheet1!$A$1:$AJ$7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<sst xmlns="http://schemas.openxmlformats.org/spreadsheetml/2006/main" count="152" uniqueCount="84">
  <si>
    <t>火车订单号</t>
  </si>
  <si>
    <t>商户订单号</t>
  </si>
  <si>
    <t>技术服务费</t>
  </si>
  <si>
    <t>技术服务费支付方</t>
  </si>
  <si>
    <t>火车票渠道</t>
  </si>
  <si>
    <t>出票时间</t>
  </si>
  <si>
    <t>车次</t>
  </si>
  <si>
    <t>车次类型</t>
  </si>
  <si>
    <t>出发地</t>
  </si>
  <si>
    <t>到达地</t>
  </si>
  <si>
    <t>出发时间</t>
  </si>
  <si>
    <t>到达时间</t>
  </si>
  <si>
    <t>出行人姓名</t>
  </si>
  <si>
    <t>所属部门</t>
  </si>
  <si>
    <t>车票状态</t>
  </si>
  <si>
    <t>席别</t>
  </si>
  <si>
    <t>总票价(元)</t>
  </si>
  <si>
    <t>火车票管理费(元)</t>
  </si>
  <si>
    <t>退票手续费(元)</t>
  </si>
  <si>
    <t>退票服务费(元)</t>
  </si>
  <si>
    <t>是否退票</t>
  </si>
  <si>
    <t>退票发生时间</t>
  </si>
  <si>
    <t>改签后新车次</t>
  </si>
  <si>
    <t>改签后新车次类型</t>
  </si>
  <si>
    <t>改签后新席别</t>
  </si>
  <si>
    <t>改签后新席别单价(元)</t>
  </si>
  <si>
    <t>改签后退还差价(元)</t>
  </si>
  <si>
    <t>改签服务费(元)</t>
  </si>
  <si>
    <t>改签手续费</t>
  </si>
  <si>
    <t>改签退差价手续费</t>
  </si>
  <si>
    <t>票联申请费</t>
  </si>
  <si>
    <t>公司名称</t>
  </si>
  <si>
    <t>成本中心</t>
  </si>
  <si>
    <t>预订人</t>
  </si>
  <si>
    <t>预订时间</t>
  </si>
  <si>
    <t>是否出账单</t>
  </si>
  <si>
    <t>EKW5977637</t>
  </si>
  <si>
    <t>T202602071623235003</t>
  </si>
  <si>
    <t>客户</t>
  </si>
  <si>
    <t>航天华有</t>
  </si>
  <si>
    <t>2026-02-07 16:24:10</t>
  </si>
  <si>
    <t>G2651</t>
  </si>
  <si>
    <t>高铁</t>
  </si>
  <si>
    <t>葫芦岛北</t>
  </si>
  <si>
    <t>沈阳</t>
  </si>
  <si>
    <t>2026-02-10 18:09:00</t>
  </si>
  <si>
    <t>2026-02-10 20:21:00</t>
  </si>
  <si>
    <t>王罡</t>
  </si>
  <si>
    <t>康辉集团北京国际会议展览有限公司</t>
  </si>
  <si>
    <t>已出票</t>
  </si>
  <si>
    <t>二等座</t>
  </si>
  <si>
    <t>否</t>
  </si>
  <si>
    <t/>
  </si>
  <si>
    <t>康辉集团北京国际会议展览有限公司/KMTA-260504-HZT877</t>
  </si>
  <si>
    <t>张菁桐</t>
  </si>
  <si>
    <t>2026-02-07 16:18:36</t>
  </si>
  <si>
    <t>EKW7814397</t>
  </si>
  <si>
    <t>T202602071616343691</t>
  </si>
  <si>
    <t>2026-02-07 16:17:28</t>
  </si>
  <si>
    <t>吕培源</t>
  </si>
  <si>
    <t>2026-02-07 16:15:34</t>
  </si>
  <si>
    <t>E8W6301231</t>
  </si>
  <si>
    <t>T202602071609103107</t>
  </si>
  <si>
    <t>2026-02-07 16:10:09</t>
  </si>
  <si>
    <t>G1256</t>
  </si>
  <si>
    <t>沈阳北</t>
  </si>
  <si>
    <t>2026-02-09 12:06:00</t>
  </si>
  <si>
    <t>2026-02-09 13:44:00</t>
  </si>
  <si>
    <t>2026-02-07 16:08:41</t>
  </si>
  <si>
    <t>EAW9150831</t>
  </si>
  <si>
    <t>T202602071609354730</t>
  </si>
  <si>
    <t>2026-02-07 16:10:30</t>
  </si>
  <si>
    <t>2026-02-07 16:03:56</t>
  </si>
  <si>
    <t>E7W9441916</t>
  </si>
  <si>
    <t>T202602041413493828</t>
  </si>
  <si>
    <t>2026-02-04 14:14:38</t>
  </si>
  <si>
    <t>G3355</t>
  </si>
  <si>
    <t>成都东</t>
  </si>
  <si>
    <t>济宁北</t>
  </si>
  <si>
    <t>2026-02-08 10:39:00</t>
  </si>
  <si>
    <t>2026-02-08 20:52:00</t>
  </si>
  <si>
    <t>张根铭</t>
  </si>
  <si>
    <t>2026-02-04 14:13:45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</si>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</sst>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9"/>
  <sheetViews>
    <sheetView tabSelected="1" topLeftCell="D1" workbookViewId="0">
      <pane ySplit="1" topLeftCell="A2" activePane="bottomLeft" state="frozen"/>
      <selection/>
      <selection pane="bottomLeft" activeCell="Q14" sqref="Q14:AI14"/>
    </sheetView>
  </sheetViews>
  <sheetFormatPr defaultColWidth="8.89090909090909" defaultRowHeight="14"/>
  <cols>
    <col min="22" max="30" width="8.89090909090909" hidden="1" customWidth="1"/>
  </cols>
  <sheetData>
    <row r="1" s="1" customFormat="1" spans="1:3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3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3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1" t="s">
        <v>35</v>
      </c>
    </row>
    <row r="2" s="1" customFormat="1" spans="1:36">
      <c r="A2" s="1" t="s">
        <v>36</v>
      </c>
      <c r="B2" s="1" t="s">
        <v>37</v>
      </c>
      <c r="C2" s="1">
        <v>0</v>
      </c>
      <c r="D2" s="1" t="s">
        <v>38</v>
      </c>
      <c r="E2" s="1" t="s">
        <v>39</v>
      </c>
      <c r="F2" s="1" t="s">
        <v>40</v>
      </c>
      <c r="G2" s="1" t="s">
        <v>41</v>
      </c>
      <c r="H2" s="1" t="s">
        <v>42</v>
      </c>
      <c r="I2" s="1" t="s">
        <v>43</v>
      </c>
      <c r="J2" s="1" t="s">
        <v>44</v>
      </c>
      <c r="K2" s="1" t="s">
        <v>45</v>
      </c>
      <c r="L2" s="1" t="s">
        <v>46</v>
      </c>
      <c r="M2" s="1" t="s">
        <v>47</v>
      </c>
      <c r="N2" s="1" t="s">
        <v>48</v>
      </c>
      <c r="O2" s="1" t="s">
        <v>49</v>
      </c>
      <c r="P2" s="1" t="s">
        <v>50</v>
      </c>
      <c r="Q2" s="1">
        <v>139.5</v>
      </c>
      <c r="R2" s="1">
        <v>15</v>
      </c>
      <c r="T2" s="1">
        <v>0</v>
      </c>
      <c r="U2" s="1" t="s">
        <v>51</v>
      </c>
      <c r="V2" s="1" t="s">
        <v>52</v>
      </c>
      <c r="AC2" s="1" t="s">
        <v>52</v>
      </c>
      <c r="AD2" s="1" t="s">
        <v>52</v>
      </c>
      <c r="AE2" s="1">
        <v>15</v>
      </c>
      <c r="AF2" s="1" t="s">
        <v>48</v>
      </c>
      <c r="AG2" s="1" t="s">
        <v>53</v>
      </c>
      <c r="AH2" s="1" t="s">
        <v>54</v>
      </c>
      <c r="AI2" s="1" t="s">
        <v>55</v>
      </c>
    </row>
    <row r="3" s="1" customFormat="1" spans="1:36">
      <c r="A3" s="1" t="s">
        <v>56</v>
      </c>
      <c r="B3" s="1" t="s">
        <v>57</v>
      </c>
      <c r="C3" s="1">
        <v>0</v>
      </c>
      <c r="D3" s="1" t="s">
        <v>38</v>
      </c>
      <c r="E3" s="1" t="s">
        <v>39</v>
      </c>
      <c r="F3" s="1" t="s">
        <v>58</v>
      </c>
      <c r="G3" s="1" t="s">
        <v>41</v>
      </c>
      <c r="H3" s="1" t="s">
        <v>42</v>
      </c>
      <c r="I3" s="1" t="s">
        <v>43</v>
      </c>
      <c r="J3" s="1" t="s">
        <v>44</v>
      </c>
      <c r="K3" s="1" t="s">
        <v>45</v>
      </c>
      <c r="L3" s="1" t="s">
        <v>46</v>
      </c>
      <c r="M3" s="1" t="s">
        <v>59</v>
      </c>
      <c r="N3" s="1" t="s">
        <v>48</v>
      </c>
      <c r="O3" s="1" t="s">
        <v>49</v>
      </c>
      <c r="P3" s="1" t="s">
        <v>50</v>
      </c>
      <c r="Q3" s="1">
        <v>139.5</v>
      </c>
      <c r="R3" s="1">
        <v>15</v>
      </c>
      <c r="T3" s="1">
        <v>0</v>
      </c>
      <c r="U3" s="1" t="s">
        <v>51</v>
      </c>
      <c r="V3" s="1" t="s">
        <v>52</v>
      </c>
      <c r="AC3" s="1" t="s">
        <v>52</v>
      </c>
      <c r="AD3" s="1" t="s">
        <v>52</v>
      </c>
      <c r="AE3" s="1">
        <v>15</v>
      </c>
      <c r="AF3" s="1" t="s">
        <v>48</v>
      </c>
      <c r="AG3" s="1" t="s">
        <v>53</v>
      </c>
      <c r="AH3" s="1" t="s">
        <v>54</v>
      </c>
      <c r="AI3" s="1" t="s">
        <v>60</v>
      </c>
    </row>
    <row r="4" s="1" customFormat="1" spans="1:36">
      <c r="A4" s="1" t="s">
        <v>61</v>
      </c>
      <c r="B4" s="1" t="s">
        <v>62</v>
      </c>
      <c r="C4" s="1">
        <v>0</v>
      </c>
      <c r="D4" s="1" t="s">
        <v>38</v>
      </c>
      <c r="E4" s="1" t="s">
        <v>39</v>
      </c>
      <c r="F4" s="1" t="s">
        <v>63</v>
      </c>
      <c r="G4" s="1" t="s">
        <v>64</v>
      </c>
      <c r="H4" s="1" t="s">
        <v>42</v>
      </c>
      <c r="I4" s="1" t="s">
        <v>65</v>
      </c>
      <c r="J4" s="1" t="s">
        <v>43</v>
      </c>
      <c r="K4" s="1" t="s">
        <v>66</v>
      </c>
      <c r="L4" s="1" t="s">
        <v>67</v>
      </c>
      <c r="M4" s="1" t="s">
        <v>47</v>
      </c>
      <c r="N4" s="1" t="s">
        <v>48</v>
      </c>
      <c r="O4" s="1" t="s">
        <v>49</v>
      </c>
      <c r="P4" s="1" t="s">
        <v>50</v>
      </c>
      <c r="Q4" s="1">
        <v>82</v>
      </c>
      <c r="R4" s="1">
        <v>15</v>
      </c>
      <c r="T4" s="1">
        <v>0</v>
      </c>
      <c r="U4" s="1" t="s">
        <v>51</v>
      </c>
      <c r="V4" s="1" t="s">
        <v>52</v>
      </c>
      <c r="AC4" s="1" t="s">
        <v>52</v>
      </c>
      <c r="AD4" s="1" t="s">
        <v>52</v>
      </c>
      <c r="AE4" s="1">
        <v>15</v>
      </c>
      <c r="AF4" s="1" t="s">
        <v>48</v>
      </c>
      <c r="AG4" s="1" t="s">
        <v>53</v>
      </c>
      <c r="AH4" s="1" t="s">
        <v>54</v>
      </c>
      <c r="AI4" s="1" t="s">
        <v>68</v>
      </c>
    </row>
    <row r="5" s="1" customFormat="1" spans="1:36">
      <c r="A5" s="1" t="s">
        <v>69</v>
      </c>
      <c r="B5" s="1" t="s">
        <v>70</v>
      </c>
      <c r="C5" s="1">
        <v>0</v>
      </c>
      <c r="D5" s="1" t="s">
        <v>38</v>
      </c>
      <c r="E5" s="1" t="s">
        <v>39</v>
      </c>
      <c r="F5" s="1" t="s">
        <v>71</v>
      </c>
      <c r="G5" s="1" t="s">
        <v>64</v>
      </c>
      <c r="H5" s="1" t="s">
        <v>42</v>
      </c>
      <c r="I5" s="1" t="s">
        <v>65</v>
      </c>
      <c r="J5" s="1" t="s">
        <v>43</v>
      </c>
      <c r="K5" s="1" t="s">
        <v>66</v>
      </c>
      <c r="L5" s="1" t="s">
        <v>67</v>
      </c>
      <c r="M5" s="1" t="s">
        <v>59</v>
      </c>
      <c r="N5" s="1" t="s">
        <v>48</v>
      </c>
      <c r="O5" s="1" t="s">
        <v>49</v>
      </c>
      <c r="P5" s="1" t="s">
        <v>50</v>
      </c>
      <c r="Q5" s="1">
        <v>82</v>
      </c>
      <c r="R5" s="1">
        <v>15</v>
      </c>
      <c r="T5" s="1">
        <v>0</v>
      </c>
      <c r="U5" s="1" t="s">
        <v>51</v>
      </c>
      <c r="V5" s="1" t="s">
        <v>52</v>
      </c>
      <c r="AC5" s="1" t="s">
        <v>52</v>
      </c>
      <c r="AD5" s="1" t="s">
        <v>52</v>
      </c>
      <c r="AE5" s="1">
        <v>15</v>
      </c>
      <c r="AF5" s="1" t="s">
        <v>48</v>
      </c>
      <c r="AG5" s="1" t="s">
        <v>53</v>
      </c>
      <c r="AH5" s="1" t="s">
        <v>54</v>
      </c>
      <c r="AI5" s="1" t="s">
        <v>72</v>
      </c>
    </row>
    <row r="6" s="1" customFormat="1" spans="1:36">
      <c r="A6" s="1" t="s">
        <v>73</v>
      </c>
      <c r="B6" s="1" t="s">
        <v>74</v>
      </c>
      <c r="C6" s="1">
        <v>0</v>
      </c>
      <c r="D6" s="1" t="s">
        <v>38</v>
      </c>
      <c r="E6" s="1" t="s">
        <v>39</v>
      </c>
      <c r="F6" s="1" t="s">
        <v>75</v>
      </c>
      <c r="G6" s="1" t="s">
        <v>76</v>
      </c>
      <c r="H6" s="1" t="s">
        <v>42</v>
      </c>
      <c r="I6" s="1" t="s">
        <v>77</v>
      </c>
      <c r="J6" s="1" t="s">
        <v>78</v>
      </c>
      <c r="K6" s="1" t="s">
        <v>79</v>
      </c>
      <c r="L6" s="1" t="s">
        <v>80</v>
      </c>
      <c r="M6" s="1" t="s">
        <v>81</v>
      </c>
      <c r="N6" s="1" t="s">
        <v>48</v>
      </c>
      <c r="O6" s="1" t="s">
        <v>49</v>
      </c>
      <c r="P6" s="1" t="s">
        <v>50</v>
      </c>
      <c r="Q6" s="1">
        <v>964</v>
      </c>
      <c r="R6" s="1">
        <v>15</v>
      </c>
      <c r="T6" s="1">
        <v>0</v>
      </c>
      <c r="U6" s="1" t="s">
        <v>51</v>
      </c>
      <c r="V6" s="1" t="s">
        <v>52</v>
      </c>
      <c r="AC6" s="1" t="s">
        <v>52</v>
      </c>
      <c r="AD6" s="1" t="s">
        <v>52</v>
      </c>
      <c r="AE6" s="1">
        <v>15</v>
      </c>
      <c r="AF6" s="1" t="s">
        <v>48</v>
      </c>
      <c r="AG6" s="1" t="s">
        <v>53</v>
      </c>
      <c r="AH6" s="1" t="s">
        <v>54</v>
      </c>
      <c r="AI6" s="1" t="s">
        <v>82</v>
      </c>
    </row>
    <row r="7" spans="1:36">
      <c r="Q7" s="4">
        <f>SUM(Q2:Q6)</f>
        <v>1407</v>
      </c>
      <c r="R7" s="4">
        <f>SUM(R2:R6)</f>
        <v>75</v>
      </c>
      <c r="AE7" s="4">
        <f>SUM(AE2:AE6)</f>
        <v>75</v>
      </c>
    </row>
    <row r="9" spans="1:36">
      <c r="Q9" t="s">
        <v>83</v>
      </c>
      <c r="R9" s="4">
        <f>Q7+R7+AE7</f>
        <v>1557</v>
      </c>
    </row>
  </sheetData>
  <autoFilter xmlns:etc="http://www.wps.cn/officeDocument/2017/etCustomData" ref="A1:AJ7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枳葵</cp:lastModifiedBy>
  <dcterms:created xsi:type="dcterms:W3CDTF">2026-02-25T07:02:00Z</dcterms:created>
  <dcterms:modified xsi:type="dcterms:W3CDTF">2026-03-02T02:58:24Z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9BB732FDD7244017B3708615FF23B647_13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