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D3E2E0F4-207C-46F2-8187-3E38E3609EE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G29" i="2" s="1"/>
  <c r="H19" i="3"/>
  <c r="H14" i="3"/>
  <c r="H18" i="3"/>
  <c r="H17" i="3"/>
  <c r="H16" i="3"/>
  <c r="H15" i="3"/>
  <c r="F20" i="3"/>
  <c r="H36" i="3"/>
  <c r="H37" i="3" s="1"/>
  <c r="G26" i="2"/>
  <c r="H26" i="2"/>
  <c r="B29" i="2" s="1"/>
  <c r="G32" i="4"/>
  <c r="G37" i="3"/>
  <c r="F37" i="3"/>
  <c r="D37" i="3"/>
  <c r="C37" i="3"/>
  <c r="E36" i="3"/>
  <c r="E37" i="3" s="1"/>
  <c r="G35" i="3"/>
  <c r="F35" i="3"/>
  <c r="D35" i="3"/>
  <c r="C35" i="3"/>
  <c r="H34" i="3"/>
  <c r="H35" i="3" s="1"/>
  <c r="E34" i="3"/>
  <c r="E35" i="3" s="1"/>
  <c r="G33" i="3"/>
  <c r="F33" i="3"/>
  <c r="D33" i="3"/>
  <c r="C33" i="3"/>
  <c r="H32" i="3"/>
  <c r="H31" i="3"/>
  <c r="E31" i="3"/>
  <c r="E33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7" i="3" s="1"/>
  <c r="E26" i="3"/>
  <c r="E27" i="3" s="1"/>
  <c r="H25" i="3"/>
  <c r="G25" i="3"/>
  <c r="F25" i="3"/>
  <c r="D25" i="3"/>
  <c r="C25" i="3"/>
  <c r="E24" i="3"/>
  <c r="E25" i="3" s="1"/>
  <c r="G23" i="3"/>
  <c r="F23" i="3"/>
  <c r="D23" i="3"/>
  <c r="C23" i="3"/>
  <c r="H21" i="3"/>
  <c r="H23" i="3" s="1"/>
  <c r="E21" i="3"/>
  <c r="E23" i="3" s="1"/>
  <c r="G20" i="3"/>
  <c r="D20" i="3"/>
  <c r="C20" i="3"/>
  <c r="E14" i="3"/>
  <c r="E20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0" i="3" l="1"/>
  <c r="H30" i="3"/>
  <c r="D38" i="3"/>
  <c r="H33" i="3"/>
  <c r="C38" i="3"/>
  <c r="G38" i="3"/>
  <c r="G43" i="3" s="1"/>
  <c r="F38" i="3"/>
  <c r="E43" i="3" s="1"/>
  <c r="H20" i="3"/>
  <c r="H38" i="3" s="1"/>
  <c r="C43" i="3" s="1"/>
  <c r="K29" i="2"/>
  <c r="E38" i="3"/>
  <c r="A43" i="3" s="1"/>
  <c r="I43" i="3" l="1"/>
</calcChain>
</file>

<file path=xl/sharedStrings.xml><?xml version="1.0" encoding="utf-8"?>
<sst xmlns="http://schemas.openxmlformats.org/spreadsheetml/2006/main" count="150" uniqueCount="114">
  <si>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</si>
  <si>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</si>
  <si>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</si>
  <si>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</si>
  <si>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</si>
  <si>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</si>
  <si>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</si>
  <si>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</si>
  <si>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</si>
  <si>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</si>
  <si>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</si>
  <si>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</si>
  <si>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</si>
  <si>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</si>
  <si>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</si>
  <si>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</si>
  <si>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</si>
  <si>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</si>
  <si>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</si>
  <si>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</si>
  <si>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</si>
  <si>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</si>
  <si>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</si>
  <si>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</si>
  <si>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</si>
  <si>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</si>
  <si>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</si>
  <si>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</si>
  <si>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</si>
  <si>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</si>
  <si>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</si>
  <si>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</si>
  <si>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</si>
  <si>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</si>
  <si>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</si>
  <si>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</si>
  <si>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</si>
  <si>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</si>
  <si>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</si>
  <si>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</si>
  <si>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</si>
  <si>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</si>
  <si>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</si>
  <si>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</si>
  <si>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</si>
  <si>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</si>
  <si>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</si>
  <si>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</si>
  <si>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</si>
  <si>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</si>
  <si>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</si>
  <si>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</si>
  <si>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</si>
  <si>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</si>
  <si>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</si>
  <si>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</si>
  <si>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</si>
  <si>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</si>
  <si>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</si>
  <si>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</si>
  <si>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</si>
  <si>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</si>
  <si>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</si>
  <si>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</si>
  <si>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</si>
  <si>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</si>
  <si>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</si>
  <si>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</si>
  <si>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</si>
  <si>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</si>
  <si>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</si>
  <si>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</si>
  <si>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</si>
  <si>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</si>
  <si>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</si>
  <si>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</si>
  <si>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</si>
  <si>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</si>
  <si>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</si>
  <si>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</si>
  <si>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</si>
  <si>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</si>
  <si>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</si>
  <si>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</si>
  <si>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</si>
  <si>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</si>
  <si>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</si>
  <si>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</si>
  <si>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</si>
  <si>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</si>
  <si>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</si>
  <si>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</si>
  <si>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</si>
  <si>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</si>
  <si>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</si>
  <si>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</si>
  <si>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</si>
  <si>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买水</t>
    <phoneticPr fontId="13" type="noConversion"/>
  </si>
  <si>
    <t>高亚琳</t>
    <phoneticPr fontId="13" type="noConversion"/>
  </si>
  <si>
    <t>U盘</t>
    <phoneticPr fontId="13" type="noConversion"/>
  </si>
  <si>
    <t>收纳包</t>
    <phoneticPr fontId="13" type="noConversion"/>
  </si>
  <si>
    <t>抗病毒口服液</t>
    <phoneticPr fontId="13" type="noConversion"/>
  </si>
  <si>
    <t>物流打包</t>
    <phoneticPr fontId="13" type="noConversion"/>
  </si>
  <si>
    <t>机场餐费</t>
    <phoneticPr fontId="13" type="noConversion"/>
  </si>
  <si>
    <t>顺丰</t>
    <phoneticPr fontId="13" type="noConversion"/>
  </si>
  <si>
    <t>住宿费</t>
    <phoneticPr fontId="13" type="noConversion"/>
  </si>
  <si>
    <t>市内交通（打车）</t>
    <phoneticPr fontId="13" type="noConversion"/>
  </si>
  <si>
    <t>阿根廷汇率33.8</t>
    <phoneticPr fontId="13" type="noConversion"/>
  </si>
  <si>
    <t>智利汇率110.6</t>
    <phoneticPr fontId="13" type="noConversion"/>
  </si>
  <si>
    <t>团号：HMZA-230603-GJM810</t>
    <phoneticPr fontId="13" type="noConversion"/>
  </si>
  <si>
    <t>会议日期：2023年6月</t>
    <phoneticPr fontId="13" type="noConversion"/>
  </si>
  <si>
    <t>滴滴（打车）</t>
    <phoneticPr fontId="13" type="noConversion"/>
  </si>
  <si>
    <t>HMZA-230603-GJM810</t>
    <phoneticPr fontId="13" type="noConversion"/>
  </si>
  <si>
    <t>企划部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</si>
</sst>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177" fontId="4" fillId="0" borderId="0" xfId="2" applyNumberFormat="1" applyFont="1" applyAlignment="1">
      <alignment horizontal="center" vertical="center"/>
    </xf>
    <xf numFmtId="0" fontId="4" fillId="0" borderId="0" xfId="2" applyFont="1">
      <alignment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78" fontId="3" fillId="0" borderId="0" xfId="2" applyNumberFormat="1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77" fontId="4" fillId="0" borderId="0" xfId="2" applyNumberFormat="1" applyFont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0" xfId="2" applyNumberFormat="1" applyFont="1" applyFill="1" applyAlignment="1">
      <alignment horizontal="center" vertical="center"/>
    </xf>
    <xf numFmtId="57" fontId="3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zoomScale="110" zoomScaleNormal="110" workbookViewId="0">
      <selection activeCell="A11" sqref="A11:A12"/>
    </sheetView>
  </sheetViews>
  <sheetFormatPr defaultColWidth="9" defaultRowHeight="21" customHeight="1" x14ac:dyDescent="0.25"/>
  <cols>
    <col min="1" max="1" width="9" style="54"/>
    <col min="2" max="2" width="16.6328125" customWidth="1"/>
    <col min="3" max="3" width="14.1796875" style="55" customWidth="1"/>
    <col min="5" max="5" width="13" customWidth="1"/>
    <col min="6" max="6" width="12.81640625" customWidth="1"/>
    <col min="7" max="7" width="10.36328125"/>
    <col min="8" max="8" width="15.81640625" customWidth="1"/>
    <col min="9" max="9" width="14" customWidth="1"/>
    <col min="10" max="10" width="26.36328125" customWidth="1"/>
  </cols>
  <sheetData>
    <row r="2" spans="1:12" ht="21" customHeight="1" x14ac:dyDescent="0.25">
      <c r="C2" s="86" t="s">
        <v>0</v>
      </c>
      <c r="D2" s="86"/>
      <c r="E2" s="86"/>
      <c r="F2" s="86"/>
      <c r="G2" s="86"/>
      <c r="H2" s="86"/>
      <c r="I2" s="72"/>
      <c r="J2" s="72"/>
      <c r="K2" s="72"/>
      <c r="L2" s="72"/>
    </row>
    <row r="4" spans="1:12" ht="21" customHeight="1" x14ac:dyDescent="0.25">
      <c r="H4" s="114" t="s">
        <v>109</v>
      </c>
      <c r="I4" s="114"/>
      <c r="J4" s="114" t="s">
        <v>110</v>
      </c>
    </row>
    <row r="5" spans="1:12" ht="21" customHeight="1" x14ac:dyDescent="0.25">
      <c r="H5" s="115"/>
      <c r="I5" s="115"/>
      <c r="J5" s="115"/>
    </row>
    <row r="6" spans="1:12" ht="21" customHeight="1" x14ac:dyDescent="0.25">
      <c r="A6" s="101" t="s">
        <v>1</v>
      </c>
      <c r="B6" s="98" t="s">
        <v>2</v>
      </c>
      <c r="C6" s="87" t="s">
        <v>3</v>
      </c>
      <c r="D6" s="87"/>
      <c r="E6" s="87"/>
      <c r="F6" s="88" t="s">
        <v>4</v>
      </c>
      <c r="G6" s="88"/>
      <c r="H6" s="88"/>
      <c r="I6" s="88"/>
      <c r="J6" s="98" t="s">
        <v>5</v>
      </c>
    </row>
    <row r="7" spans="1:12" ht="21" customHeight="1" x14ac:dyDescent="0.25">
      <c r="A7" s="101"/>
      <c r="B7" s="98"/>
      <c r="C7" s="58" t="s">
        <v>6</v>
      </c>
      <c r="D7" s="59" t="s">
        <v>7</v>
      </c>
      <c r="E7" s="56" t="s">
        <v>8</v>
      </c>
      <c r="F7" s="57" t="s">
        <v>9</v>
      </c>
      <c r="G7" s="57" t="s">
        <v>10</v>
      </c>
      <c r="H7" s="57" t="s">
        <v>11</v>
      </c>
      <c r="I7" s="57" t="s">
        <v>12</v>
      </c>
      <c r="J7" s="98"/>
    </row>
    <row r="8" spans="1:12" ht="21" customHeight="1" x14ac:dyDescent="0.25">
      <c r="A8" s="97">
        <v>1</v>
      </c>
      <c r="B8" s="92" t="s">
        <v>13</v>
      </c>
      <c r="C8" s="93">
        <v>0</v>
      </c>
      <c r="D8" s="96"/>
      <c r="E8" s="93">
        <f>C8*D8</f>
        <v>0</v>
      </c>
      <c r="F8" s="62">
        <v>0</v>
      </c>
      <c r="G8" s="62">
        <v>0</v>
      </c>
      <c r="H8" s="62">
        <f>F8+G8</f>
        <v>0</v>
      </c>
      <c r="I8" s="73"/>
      <c r="J8" s="106" t="s">
        <v>14</v>
      </c>
    </row>
    <row r="9" spans="1:12" ht="21" customHeight="1" x14ac:dyDescent="0.25">
      <c r="A9" s="97"/>
      <c r="B9" s="92"/>
      <c r="C9" s="93"/>
      <c r="D9" s="96"/>
      <c r="E9" s="93"/>
      <c r="F9" s="62">
        <v>0</v>
      </c>
      <c r="G9" s="62">
        <v>0</v>
      </c>
      <c r="H9" s="62">
        <f>F9+G9</f>
        <v>0</v>
      </c>
      <c r="I9" s="73"/>
      <c r="J9" s="116"/>
    </row>
    <row r="10" spans="1:12" s="53" customFormat="1" ht="21" customHeight="1" x14ac:dyDescent="0.25">
      <c r="A10" s="64"/>
      <c r="B10" s="65" t="s">
        <v>15</v>
      </c>
      <c r="C10" s="66">
        <f>SUM(C8)</f>
        <v>0</v>
      </c>
      <c r="D10" s="66">
        <f>SUM(D8)</f>
        <v>0</v>
      </c>
      <c r="E10" s="66">
        <f>SUM(E8)</f>
        <v>0</v>
      </c>
      <c r="F10" s="66">
        <f>SUM(F8:F9)</f>
        <v>0</v>
      </c>
      <c r="G10" s="66">
        <f>SUM(G8:G9)</f>
        <v>0</v>
      </c>
      <c r="H10" s="66">
        <f>SUM(H8:H9)</f>
        <v>0</v>
      </c>
      <c r="I10" s="74"/>
      <c r="J10" s="113"/>
    </row>
    <row r="11" spans="1:12" ht="21" customHeight="1" x14ac:dyDescent="0.25">
      <c r="A11" s="102">
        <v>2</v>
      </c>
      <c r="B11" s="99" t="s">
        <v>16</v>
      </c>
      <c r="C11" s="94">
        <v>0</v>
      </c>
      <c r="D11" s="102"/>
      <c r="E11" s="94">
        <f>C11*D11</f>
        <v>0</v>
      </c>
      <c r="F11" s="62">
        <v>0</v>
      </c>
      <c r="G11" s="62">
        <v>0</v>
      </c>
      <c r="H11" s="62">
        <f>F11+G11</f>
        <v>0</v>
      </c>
      <c r="I11" s="73"/>
      <c r="J11" s="106" t="s">
        <v>17</v>
      </c>
    </row>
    <row r="12" spans="1:12" ht="21" customHeight="1" x14ac:dyDescent="0.25">
      <c r="A12" s="103"/>
      <c r="B12" s="100"/>
      <c r="C12" s="95"/>
      <c r="D12" s="103"/>
      <c r="E12" s="95"/>
      <c r="F12" s="62">
        <v>0</v>
      </c>
      <c r="G12" s="62">
        <v>0</v>
      </c>
      <c r="H12" s="62">
        <f t="shared" ref="H12" si="0">F12+G12</f>
        <v>0</v>
      </c>
      <c r="I12" s="73"/>
      <c r="J12" s="116"/>
    </row>
    <row r="13" spans="1:12" s="53" customFormat="1" ht="21" customHeight="1" x14ac:dyDescent="0.25">
      <c r="A13" s="64"/>
      <c r="B13" s="65" t="s">
        <v>18</v>
      </c>
      <c r="C13" s="66">
        <f>SUM(C11)</f>
        <v>0</v>
      </c>
      <c r="D13" s="66">
        <f>SUM(D11)</f>
        <v>0</v>
      </c>
      <c r="E13" s="66">
        <f>SUM(E11)</f>
        <v>0</v>
      </c>
      <c r="F13" s="66">
        <f>SUM(F11:F12)</f>
        <v>0</v>
      </c>
      <c r="G13" s="66">
        <f>SUM(G11:G12)</f>
        <v>0</v>
      </c>
      <c r="H13" s="66">
        <f>SUM(H11:H12)</f>
        <v>0</v>
      </c>
      <c r="I13" s="74"/>
      <c r="J13" s="113"/>
    </row>
    <row r="14" spans="1:12" ht="21" customHeight="1" x14ac:dyDescent="0.25">
      <c r="A14" s="97">
        <v>3</v>
      </c>
      <c r="B14" s="92" t="s">
        <v>19</v>
      </c>
      <c r="C14" s="93">
        <v>0</v>
      </c>
      <c r="D14" s="96"/>
      <c r="E14" s="93">
        <f>C14*D14</f>
        <v>0</v>
      </c>
      <c r="F14" s="62">
        <v>0</v>
      </c>
      <c r="G14" s="62">
        <v>99</v>
      </c>
      <c r="H14" s="62">
        <f>F14+G14</f>
        <v>99</v>
      </c>
      <c r="I14" s="78" t="s">
        <v>99</v>
      </c>
      <c r="J14" s="111" t="s">
        <v>20</v>
      </c>
    </row>
    <row r="15" spans="1:12" ht="21" customHeight="1" x14ac:dyDescent="0.25">
      <c r="A15" s="97"/>
      <c r="B15" s="92"/>
      <c r="C15" s="93"/>
      <c r="D15" s="96"/>
      <c r="E15" s="93"/>
      <c r="F15" s="62">
        <v>35.799999999999997</v>
      </c>
      <c r="G15" s="62">
        <v>0</v>
      </c>
      <c r="H15" s="62">
        <f t="shared" ref="H15:H18" si="1">F15+G15</f>
        <v>35.799999999999997</v>
      </c>
      <c r="I15" s="78" t="s">
        <v>100</v>
      </c>
      <c r="J15" s="112"/>
    </row>
    <row r="16" spans="1:12" ht="21" customHeight="1" x14ac:dyDescent="0.25">
      <c r="A16" s="97"/>
      <c r="B16" s="92"/>
      <c r="C16" s="93"/>
      <c r="D16" s="96"/>
      <c r="E16" s="93"/>
      <c r="F16" s="62">
        <v>80</v>
      </c>
      <c r="G16" s="62">
        <v>0</v>
      </c>
      <c r="H16" s="62">
        <f t="shared" si="1"/>
        <v>80</v>
      </c>
      <c r="I16" s="78" t="s">
        <v>101</v>
      </c>
      <c r="J16" s="112"/>
    </row>
    <row r="17" spans="1:10" ht="21" customHeight="1" x14ac:dyDescent="0.25">
      <c r="A17" s="97"/>
      <c r="B17" s="92"/>
      <c r="C17" s="93"/>
      <c r="D17" s="96"/>
      <c r="E17" s="93"/>
      <c r="F17" s="62">
        <v>2561.9</v>
      </c>
      <c r="G17" s="62">
        <v>0</v>
      </c>
      <c r="H17" s="62">
        <f t="shared" si="1"/>
        <v>2561.9</v>
      </c>
      <c r="I17" s="78" t="s">
        <v>104</v>
      </c>
      <c r="J17" s="112"/>
    </row>
    <row r="18" spans="1:10" ht="21" customHeight="1" x14ac:dyDescent="0.25">
      <c r="A18" s="97"/>
      <c r="B18" s="92"/>
      <c r="C18" s="93"/>
      <c r="D18" s="96"/>
      <c r="E18" s="93"/>
      <c r="F18" s="62">
        <v>110</v>
      </c>
      <c r="G18" s="62">
        <v>0</v>
      </c>
      <c r="H18" s="62">
        <f t="shared" si="1"/>
        <v>110</v>
      </c>
      <c r="I18" s="78" t="s">
        <v>102</v>
      </c>
      <c r="J18" s="112"/>
    </row>
    <row r="19" spans="1:10" ht="21" customHeight="1" x14ac:dyDescent="0.25">
      <c r="A19" s="97"/>
      <c r="B19" s="92"/>
      <c r="C19" s="93"/>
      <c r="D19" s="96"/>
      <c r="E19" s="93"/>
      <c r="F19" s="62">
        <v>0</v>
      </c>
      <c r="G19" s="62">
        <v>310.16000000000003</v>
      </c>
      <c r="H19" s="62">
        <f>F19+G19</f>
        <v>310.16000000000003</v>
      </c>
      <c r="I19" s="78" t="s">
        <v>103</v>
      </c>
      <c r="J19" s="112"/>
    </row>
    <row r="20" spans="1:10" s="53" customFormat="1" ht="21" customHeight="1" x14ac:dyDescent="0.25">
      <c r="A20" s="64"/>
      <c r="B20" s="65" t="s">
        <v>21</v>
      </c>
      <c r="C20" s="66">
        <f>SUM(C14)</f>
        <v>0</v>
      </c>
      <c r="D20" s="66">
        <f>SUM(D14)</f>
        <v>0</v>
      </c>
      <c r="E20" s="66">
        <f>SUM(E14)</f>
        <v>0</v>
      </c>
      <c r="F20" s="66">
        <f>SUM(F14:F19)</f>
        <v>2787.7000000000003</v>
      </c>
      <c r="G20" s="66">
        <f>SUM(G14:G19)</f>
        <v>409.16</v>
      </c>
      <c r="H20" s="66">
        <f>SUM(H14:H19)</f>
        <v>3196.86</v>
      </c>
      <c r="I20" s="74"/>
      <c r="J20" s="107"/>
    </row>
    <row r="21" spans="1:10" ht="21" customHeight="1" x14ac:dyDescent="0.25">
      <c r="A21" s="97">
        <v>4</v>
      </c>
      <c r="B21" s="92" t="s">
        <v>22</v>
      </c>
      <c r="C21" s="93">
        <v>0</v>
      </c>
      <c r="D21" s="96"/>
      <c r="E21" s="93">
        <f>C21*D21</f>
        <v>0</v>
      </c>
      <c r="F21" s="62"/>
      <c r="G21" s="62">
        <v>0</v>
      </c>
      <c r="H21" s="62">
        <f>F21+G21</f>
        <v>0</v>
      </c>
      <c r="I21" s="73"/>
      <c r="J21" s="111" t="s">
        <v>23</v>
      </c>
    </row>
    <row r="22" spans="1:10" ht="21" customHeight="1" x14ac:dyDescent="0.25">
      <c r="A22" s="97"/>
      <c r="B22" s="92"/>
      <c r="C22" s="93"/>
      <c r="D22" s="96"/>
      <c r="E22" s="93"/>
      <c r="F22" s="62"/>
      <c r="G22" s="62"/>
      <c r="H22" s="62"/>
      <c r="I22" s="73"/>
      <c r="J22" s="112"/>
    </row>
    <row r="23" spans="1:10" s="53" customFormat="1" ht="21" customHeight="1" x14ac:dyDescent="0.25">
      <c r="A23" s="64"/>
      <c r="B23" s="65" t="s">
        <v>24</v>
      </c>
      <c r="C23" s="66">
        <f>SUM(C21)</f>
        <v>0</v>
      </c>
      <c r="D23" s="66">
        <f t="shared" ref="D23:E23" si="2">SUM(D21)</f>
        <v>0</v>
      </c>
      <c r="E23" s="66">
        <f t="shared" si="2"/>
        <v>0</v>
      </c>
      <c r="F23" s="66">
        <f>SUM(F21:F22)</f>
        <v>0</v>
      </c>
      <c r="G23" s="66">
        <f>SUM(G21:G22)</f>
        <v>0</v>
      </c>
      <c r="H23" s="66">
        <f>SUM(H21:H22)</f>
        <v>0</v>
      </c>
      <c r="I23" s="74"/>
      <c r="J23" s="107"/>
    </row>
    <row r="24" spans="1:10" ht="21" customHeight="1" x14ac:dyDescent="0.25">
      <c r="A24" s="67">
        <v>5</v>
      </c>
      <c r="B24" s="68" t="s">
        <v>25</v>
      </c>
      <c r="C24" s="69"/>
      <c r="D24" s="67"/>
      <c r="E24" s="69">
        <f>C24*D24</f>
        <v>0</v>
      </c>
      <c r="F24" s="62"/>
      <c r="G24" s="62"/>
      <c r="H24" s="62"/>
      <c r="I24" s="73"/>
      <c r="J24" s="106" t="s">
        <v>26</v>
      </c>
    </row>
    <row r="25" spans="1:10" s="53" customFormat="1" ht="21" customHeight="1" x14ac:dyDescent="0.25">
      <c r="A25" s="64"/>
      <c r="B25" s="65" t="s">
        <v>27</v>
      </c>
      <c r="C25" s="66">
        <f>SUM(C24)</f>
        <v>0</v>
      </c>
      <c r="D25" s="66">
        <f t="shared" ref="D25:E25" si="3">SUM(D24)</f>
        <v>0</v>
      </c>
      <c r="E25" s="66">
        <f t="shared" si="3"/>
        <v>0</v>
      </c>
      <c r="F25" s="66">
        <f>SUM(F24:F24)</f>
        <v>0</v>
      </c>
      <c r="G25" s="66">
        <f>SUM(G24:G24)</f>
        <v>0</v>
      </c>
      <c r="H25" s="66">
        <f>SUM(H24:H24)</f>
        <v>0</v>
      </c>
      <c r="I25" s="74"/>
      <c r="J25" s="113"/>
    </row>
    <row r="26" spans="1:10" ht="21" customHeight="1" x14ac:dyDescent="0.25">
      <c r="A26" s="60">
        <v>6</v>
      </c>
      <c r="B26" s="61" t="s">
        <v>28</v>
      </c>
      <c r="C26" s="62">
        <v>0</v>
      </c>
      <c r="D26" s="63"/>
      <c r="E26" s="62">
        <f>C26*D26</f>
        <v>0</v>
      </c>
      <c r="F26" s="62">
        <v>0</v>
      </c>
      <c r="G26" s="62">
        <v>0</v>
      </c>
      <c r="H26" s="62">
        <f>F26+G26</f>
        <v>0</v>
      </c>
      <c r="I26" s="73"/>
      <c r="J26" s="106" t="s">
        <v>29</v>
      </c>
    </row>
    <row r="27" spans="1:10" s="53" customFormat="1" ht="21" customHeight="1" x14ac:dyDescent="0.25">
      <c r="A27" s="64"/>
      <c r="B27" s="65" t="s">
        <v>30</v>
      </c>
      <c r="C27" s="66">
        <f>SUM(C26)</f>
        <v>0</v>
      </c>
      <c r="D27" s="66">
        <f t="shared" ref="D27:E27" si="4">SUM(D26)</f>
        <v>0</v>
      </c>
      <c r="E27" s="66">
        <f t="shared" si="4"/>
        <v>0</v>
      </c>
      <c r="F27" s="66">
        <f>SUM(F26:F26)</f>
        <v>0</v>
      </c>
      <c r="G27" s="66">
        <f>SUM(G26:G26)</f>
        <v>0</v>
      </c>
      <c r="H27" s="66">
        <f>SUM(H26:H26)</f>
        <v>0</v>
      </c>
      <c r="I27" s="74"/>
      <c r="J27" s="107"/>
    </row>
    <row r="28" spans="1:10" ht="21" customHeight="1" x14ac:dyDescent="0.25">
      <c r="A28" s="97">
        <v>7</v>
      </c>
      <c r="B28" s="92" t="s">
        <v>31</v>
      </c>
      <c r="C28" s="93">
        <v>0</v>
      </c>
      <c r="D28" s="96"/>
      <c r="E28" s="93">
        <f>C28*D28</f>
        <v>0</v>
      </c>
      <c r="F28" s="62">
        <v>0</v>
      </c>
      <c r="G28" s="62">
        <v>0</v>
      </c>
      <c r="H28" s="62">
        <f>F28+G28</f>
        <v>0</v>
      </c>
      <c r="I28" s="73"/>
      <c r="J28" s="108"/>
    </row>
    <row r="29" spans="1:10" ht="21" customHeight="1" x14ac:dyDescent="0.25">
      <c r="A29" s="97"/>
      <c r="B29" s="92"/>
      <c r="C29" s="93"/>
      <c r="D29" s="96"/>
      <c r="E29" s="93"/>
      <c r="F29" s="62">
        <v>0</v>
      </c>
      <c r="G29" s="62">
        <v>0</v>
      </c>
      <c r="H29" s="62">
        <f>F29+G29</f>
        <v>0</v>
      </c>
      <c r="I29" s="73"/>
      <c r="J29" s="109"/>
    </row>
    <row r="30" spans="1:10" s="53" customFormat="1" ht="21" customHeight="1" x14ac:dyDescent="0.25">
      <c r="A30" s="64"/>
      <c r="B30" s="65" t="s">
        <v>32</v>
      </c>
      <c r="C30" s="66">
        <f>SUM(C28)</f>
        <v>0</v>
      </c>
      <c r="D30" s="66">
        <f t="shared" ref="D30:E30" si="5">SUM(D28)</f>
        <v>0</v>
      </c>
      <c r="E30" s="66">
        <f t="shared" si="5"/>
        <v>0</v>
      </c>
      <c r="F30" s="66">
        <f>SUM(F28:F29)</f>
        <v>0</v>
      </c>
      <c r="G30" s="66">
        <f>SUM(G28:G29)</f>
        <v>0</v>
      </c>
      <c r="H30" s="66">
        <f>SUM(H28:H29)</f>
        <v>0</v>
      </c>
      <c r="I30" s="74"/>
      <c r="J30" s="110"/>
    </row>
    <row r="31" spans="1:10" ht="21" customHeight="1" x14ac:dyDescent="0.25">
      <c r="A31" s="97">
        <v>8</v>
      </c>
      <c r="B31" s="92" t="s">
        <v>33</v>
      </c>
      <c r="C31" s="93">
        <v>0</v>
      </c>
      <c r="D31" s="96"/>
      <c r="E31" s="93">
        <f>C31*D31</f>
        <v>0</v>
      </c>
      <c r="F31" s="62">
        <v>0</v>
      </c>
      <c r="G31" s="62">
        <v>0</v>
      </c>
      <c r="H31" s="62">
        <f>F31+G31</f>
        <v>0</v>
      </c>
      <c r="I31" s="73"/>
      <c r="J31" s="111" t="s">
        <v>34</v>
      </c>
    </row>
    <row r="32" spans="1:10" ht="21" customHeight="1" x14ac:dyDescent="0.25">
      <c r="A32" s="97"/>
      <c r="B32" s="92"/>
      <c r="C32" s="93"/>
      <c r="D32" s="96"/>
      <c r="E32" s="93"/>
      <c r="F32" s="62">
        <v>0</v>
      </c>
      <c r="G32" s="62">
        <v>0</v>
      </c>
      <c r="H32" s="62">
        <f>F32+G32</f>
        <v>0</v>
      </c>
      <c r="I32" s="73"/>
      <c r="J32" s="112"/>
    </row>
    <row r="33" spans="1:10" s="53" customFormat="1" ht="21" customHeight="1" x14ac:dyDescent="0.25">
      <c r="A33" s="64"/>
      <c r="B33" s="65" t="s">
        <v>35</v>
      </c>
      <c r="C33" s="66">
        <f>SUM(C31)</f>
        <v>0</v>
      </c>
      <c r="D33" s="66">
        <f t="shared" ref="D33:E33" si="6">SUM(D31)</f>
        <v>0</v>
      </c>
      <c r="E33" s="66">
        <f t="shared" si="6"/>
        <v>0</v>
      </c>
      <c r="F33" s="66">
        <f>SUM(F31:F32)</f>
        <v>0</v>
      </c>
      <c r="G33" s="66">
        <f t="shared" ref="G33:H33" si="7">SUM(G31:G32)</f>
        <v>0</v>
      </c>
      <c r="H33" s="66">
        <f t="shared" si="7"/>
        <v>0</v>
      </c>
      <c r="I33" s="74"/>
      <c r="J33" s="107"/>
    </row>
    <row r="34" spans="1:10" ht="21" customHeight="1" x14ac:dyDescent="0.25">
      <c r="A34" s="60">
        <v>9</v>
      </c>
      <c r="B34" s="61" t="s">
        <v>36</v>
      </c>
      <c r="C34" s="62">
        <v>0</v>
      </c>
      <c r="D34" s="63"/>
      <c r="E34" s="62">
        <f>C34*D34</f>
        <v>0</v>
      </c>
      <c r="F34" s="62">
        <v>0</v>
      </c>
      <c r="G34" s="62">
        <v>0</v>
      </c>
      <c r="H34" s="62">
        <f>F34+G34</f>
        <v>0</v>
      </c>
      <c r="I34" s="73"/>
      <c r="J34" s="106" t="s">
        <v>37</v>
      </c>
    </row>
    <row r="35" spans="1:10" s="53" customFormat="1" ht="21" customHeight="1" x14ac:dyDescent="0.25">
      <c r="A35" s="64"/>
      <c r="B35" s="65" t="s">
        <v>38</v>
      </c>
      <c r="C35" s="66">
        <f>SUM(C34)</f>
        <v>0</v>
      </c>
      <c r="D35" s="66">
        <f t="shared" ref="D35:E35" si="8">SUM(D34)</f>
        <v>0</v>
      </c>
      <c r="E35" s="66">
        <f t="shared" si="8"/>
        <v>0</v>
      </c>
      <c r="F35" s="66">
        <f>SUM(F34:F34)</f>
        <v>0</v>
      </c>
      <c r="G35" s="66">
        <f>SUM(G34:G34)</f>
        <v>0</v>
      </c>
      <c r="H35" s="66">
        <f>SUM(H34:H34)</f>
        <v>0</v>
      </c>
      <c r="I35" s="74"/>
      <c r="J35" s="113"/>
    </row>
    <row r="36" spans="1:10" ht="21" customHeight="1" x14ac:dyDescent="0.25">
      <c r="A36" s="67">
        <v>10</v>
      </c>
      <c r="B36" s="68" t="s">
        <v>39</v>
      </c>
      <c r="C36" s="69">
        <v>0</v>
      </c>
      <c r="D36" s="67"/>
      <c r="E36" s="69">
        <f>C36*D36</f>
        <v>0</v>
      </c>
      <c r="F36" s="62"/>
      <c r="G36" s="62">
        <v>0</v>
      </c>
      <c r="H36" s="62">
        <f>F36+G36</f>
        <v>0</v>
      </c>
      <c r="I36" s="78"/>
      <c r="J36" s="108"/>
    </row>
    <row r="37" spans="1:10" s="53" customFormat="1" ht="21" customHeight="1" x14ac:dyDescent="0.25">
      <c r="A37" s="64"/>
      <c r="B37" s="65" t="s">
        <v>40</v>
      </c>
      <c r="C37" s="66">
        <f>SUM(C36)</f>
        <v>0</v>
      </c>
      <c r="D37" s="66">
        <f>SUM(D36)</f>
        <v>0</v>
      </c>
      <c r="E37" s="66">
        <f>SUM(E36)</f>
        <v>0</v>
      </c>
      <c r="F37" s="66">
        <f>SUM(F36:F36)</f>
        <v>0</v>
      </c>
      <c r="G37" s="66">
        <f>SUM(G36:G36)</f>
        <v>0</v>
      </c>
      <c r="H37" s="66">
        <f>SUM(H36:H36)</f>
        <v>0</v>
      </c>
      <c r="I37" s="74"/>
      <c r="J37" s="110"/>
    </row>
    <row r="38" spans="1:10" ht="21" customHeight="1" x14ac:dyDescent="0.25">
      <c r="A38" s="64"/>
      <c r="B38" s="65" t="s">
        <v>41</v>
      </c>
      <c r="C38" s="66">
        <f>SUM(C37,C35,C33,C30,C27,C25,C23,C20,C13,C10)</f>
        <v>0</v>
      </c>
      <c r="D38" s="66">
        <f>SUM(D37,D35,D33,D30,D27,D25,D23,D20,D13,D10)</f>
        <v>0</v>
      </c>
      <c r="E38" s="66">
        <f>SUM(E37,E35,E33,E30,E27,E25,E23,E20,E13,E10)</f>
        <v>0</v>
      </c>
      <c r="F38" s="66">
        <f>SUM(F37,F35,F33,F30,F27,F25,F23,F20,F13,F10)</f>
        <v>2787.7000000000003</v>
      </c>
      <c r="G38" s="66">
        <f>SUM(G37,G35,G33,G30,G27,G25,G23,G20,G13,G10)</f>
        <v>409.16</v>
      </c>
      <c r="H38" s="66">
        <f>SUM(H37,H35,H33,H30,H27,H25,H23,H20,H13,H10)</f>
        <v>3196.86</v>
      </c>
      <c r="I38" s="74"/>
      <c r="J38" s="75"/>
    </row>
    <row r="42" spans="1:10" ht="21" customHeight="1" x14ac:dyDescent="0.25">
      <c r="A42" s="89" t="s">
        <v>42</v>
      </c>
      <c r="B42" s="90"/>
      <c r="C42" s="91" t="s">
        <v>43</v>
      </c>
      <c r="D42" s="91"/>
      <c r="E42" s="91" t="s">
        <v>44</v>
      </c>
      <c r="F42" s="91"/>
      <c r="G42" s="91" t="s">
        <v>45</v>
      </c>
      <c r="H42" s="91"/>
      <c r="I42" s="76" t="s">
        <v>46</v>
      </c>
    </row>
    <row r="43" spans="1:10" ht="21" customHeight="1" x14ac:dyDescent="0.25">
      <c r="A43" s="104">
        <f>E38</f>
        <v>0</v>
      </c>
      <c r="B43" s="105"/>
      <c r="C43" s="105">
        <f>H38</f>
        <v>3196.86</v>
      </c>
      <c r="D43" s="105"/>
      <c r="E43" s="105">
        <f>F38</f>
        <v>2787.7000000000003</v>
      </c>
      <c r="F43" s="105"/>
      <c r="G43" s="105">
        <f>G38</f>
        <v>409.16</v>
      </c>
      <c r="H43" s="105"/>
      <c r="I43" s="77">
        <f>A43-C43</f>
        <v>-3196.86</v>
      </c>
    </row>
    <row r="45" spans="1:10" ht="21" customHeight="1" x14ac:dyDescent="0.25">
      <c r="A45" s="70" t="s">
        <v>47</v>
      </c>
      <c r="B45" s="53"/>
      <c r="C45" s="71" t="s">
        <v>48</v>
      </c>
      <c r="D45" s="70"/>
      <c r="E45" s="70" t="s">
        <v>49</v>
      </c>
      <c r="F45" s="70"/>
      <c r="G45" s="70" t="s">
        <v>50</v>
      </c>
      <c r="H45" s="70"/>
      <c r="I45" s="53"/>
    </row>
  </sheetData>
  <mergeCells count="56">
    <mergeCell ref="J31:J33"/>
    <mergeCell ref="J34:J35"/>
    <mergeCell ref="J36:J37"/>
    <mergeCell ref="E28:E29"/>
    <mergeCell ref="E31:E32"/>
    <mergeCell ref="J4:J5"/>
    <mergeCell ref="J6:J7"/>
    <mergeCell ref="J8:J10"/>
    <mergeCell ref="J11:J13"/>
    <mergeCell ref="J14:J20"/>
    <mergeCell ref="H4:I5"/>
    <mergeCell ref="E8:E9"/>
    <mergeCell ref="E11:E12"/>
    <mergeCell ref="E14:E19"/>
    <mergeCell ref="E21:E22"/>
    <mergeCell ref="J26:J27"/>
    <mergeCell ref="J28:J30"/>
    <mergeCell ref="D11:D12"/>
    <mergeCell ref="D14:D19"/>
    <mergeCell ref="D21:D22"/>
    <mergeCell ref="D28:D29"/>
    <mergeCell ref="J21:J23"/>
    <mergeCell ref="J24:J25"/>
    <mergeCell ref="D31:D32"/>
    <mergeCell ref="A43:B43"/>
    <mergeCell ref="C43:D43"/>
    <mergeCell ref="E43:F43"/>
    <mergeCell ref="G43:H43"/>
    <mergeCell ref="C31:C32"/>
    <mergeCell ref="A28:A29"/>
    <mergeCell ref="A31:A32"/>
    <mergeCell ref="B6:B7"/>
    <mergeCell ref="B8:B9"/>
    <mergeCell ref="B11:B12"/>
    <mergeCell ref="B14:B19"/>
    <mergeCell ref="A6:A7"/>
    <mergeCell ref="A8:A9"/>
    <mergeCell ref="A11:A12"/>
    <mergeCell ref="A14:A19"/>
    <mergeCell ref="A21:A22"/>
    <mergeCell ref="C2:H2"/>
    <mergeCell ref="C6:E6"/>
    <mergeCell ref="F6:I6"/>
    <mergeCell ref="A42:B42"/>
    <mergeCell ref="C42:D42"/>
    <mergeCell ref="E42:F42"/>
    <mergeCell ref="G42:H42"/>
    <mergeCell ref="B21:B22"/>
    <mergeCell ref="B28:B29"/>
    <mergeCell ref="B31:B32"/>
    <mergeCell ref="C8:C9"/>
    <mergeCell ref="C11:C12"/>
    <mergeCell ref="C14:C19"/>
    <mergeCell ref="C21:C22"/>
    <mergeCell ref="C28:C29"/>
    <mergeCell ref="D8:D9"/>
  </mergeCells>
  <phoneticPr fontId="13" type="noConversion"/>
  <pageMargins left="0.69930555555555596" right="0.69930555555555596" top="0.75" bottom="0.75" header="0.3" footer="0.3"/>
  <pageSetup paperSize="9" scale="6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6"/>
  <sheetViews>
    <sheetView topLeftCell="B1" workbookViewId="0">
      <selection activeCell="M16" sqref="M16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81640625" customWidth="1"/>
    <col min="9" max="9" width="0.7265625" customWidth="1"/>
    <col min="10" max="10" width="11.81640625" customWidth="1"/>
    <col min="11" max="11" width="20.81640625" customWidth="1"/>
  </cols>
  <sheetData>
    <row r="1" spans="2:19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9" ht="17.5" x14ac:dyDescent="0.25">
      <c r="B3" s="86" t="s">
        <v>51</v>
      </c>
      <c r="C3" s="86"/>
      <c r="D3" s="86"/>
      <c r="E3" s="86"/>
      <c r="F3" s="86"/>
      <c r="G3" s="86"/>
      <c r="H3" s="86"/>
      <c r="I3" s="86"/>
      <c r="J3" s="86"/>
      <c r="K3" s="86"/>
    </row>
    <row r="4" spans="2:19" ht="20" customHeight="1" x14ac:dyDescent="0.25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9" ht="20" customHeight="1" x14ac:dyDescent="0.25">
      <c r="B5" s="27"/>
      <c r="C5" s="28"/>
      <c r="D5" s="29" t="s">
        <v>52</v>
      </c>
      <c r="E5" s="29"/>
      <c r="F5" s="128" t="s">
        <v>98</v>
      </c>
      <c r="G5" s="128"/>
      <c r="H5" s="29" t="s">
        <v>53</v>
      </c>
      <c r="I5" s="28"/>
      <c r="J5" s="128"/>
      <c r="K5" s="129"/>
    </row>
    <row r="6" spans="2:19" ht="20" customHeight="1" x14ac:dyDescent="0.25">
      <c r="B6" s="30"/>
      <c r="C6" s="31"/>
      <c r="D6" s="32" t="s">
        <v>54</v>
      </c>
      <c r="E6" s="32"/>
      <c r="F6" s="122" t="s">
        <v>55</v>
      </c>
      <c r="G6" s="122"/>
      <c r="H6" s="32" t="s">
        <v>56</v>
      </c>
      <c r="I6" s="31"/>
      <c r="J6" s="122" t="s">
        <v>113</v>
      </c>
      <c r="K6" s="123"/>
    </row>
    <row r="7" spans="2:19" ht="20" customHeight="1" x14ac:dyDescent="0.25">
      <c r="B7" s="30"/>
      <c r="C7" s="31"/>
      <c r="D7" s="32" t="s">
        <v>57</v>
      </c>
      <c r="E7" s="32"/>
      <c r="F7" s="158">
        <v>45078</v>
      </c>
      <c r="G7" s="157"/>
      <c r="H7" s="32" t="s">
        <v>58</v>
      </c>
      <c r="I7" s="31"/>
      <c r="J7" s="121">
        <v>45211</v>
      </c>
      <c r="K7" s="123"/>
    </row>
    <row r="8" spans="2:19" ht="20" customHeight="1" x14ac:dyDescent="0.25">
      <c r="B8" s="33"/>
      <c r="C8" s="34"/>
      <c r="D8" s="35"/>
      <c r="E8" s="35"/>
      <c r="F8" s="36"/>
      <c r="G8" s="36"/>
      <c r="H8" s="35" t="s">
        <v>59</v>
      </c>
      <c r="I8" s="34"/>
      <c r="J8" s="124" t="s">
        <v>112</v>
      </c>
      <c r="K8" s="125"/>
    </row>
    <row r="9" spans="2:19" ht="20" customHeigh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9" ht="20" customHeight="1" x14ac:dyDescent="0.25">
      <c r="B10" s="126" t="s">
        <v>1</v>
      </c>
      <c r="C10" s="127"/>
      <c r="D10" s="37" t="s">
        <v>60</v>
      </c>
      <c r="E10" s="126" t="s">
        <v>61</v>
      </c>
      <c r="F10" s="127"/>
      <c r="G10" s="39" t="s">
        <v>62</v>
      </c>
      <c r="H10" s="38" t="s">
        <v>63</v>
      </c>
      <c r="I10" s="126" t="s">
        <v>64</v>
      </c>
      <c r="J10" s="127"/>
      <c r="K10" s="39" t="s">
        <v>65</v>
      </c>
    </row>
    <row r="11" spans="2:19" ht="20" customHeight="1" x14ac:dyDescent="0.25">
      <c r="B11" s="117">
        <v>1</v>
      </c>
      <c r="C11" s="118"/>
      <c r="D11" s="143" t="s">
        <v>66</v>
      </c>
      <c r="E11" s="117" t="s">
        <v>67</v>
      </c>
      <c r="F11" s="118"/>
      <c r="G11" s="42">
        <v>0</v>
      </c>
      <c r="H11" s="42"/>
      <c r="I11" s="119"/>
      <c r="J11" s="120"/>
      <c r="K11" s="49"/>
    </row>
    <row r="12" spans="2:19" ht="20" customHeight="1" x14ac:dyDescent="0.25">
      <c r="B12" s="117">
        <v>2</v>
      </c>
      <c r="C12" s="118"/>
      <c r="D12" s="144"/>
      <c r="E12" s="130" t="s">
        <v>106</v>
      </c>
      <c r="F12" s="130"/>
      <c r="G12" s="42">
        <v>193.73</v>
      </c>
      <c r="H12" s="42">
        <v>0</v>
      </c>
      <c r="I12" s="119">
        <v>193.73</v>
      </c>
      <c r="J12" s="120"/>
      <c r="K12" s="49" t="s">
        <v>108</v>
      </c>
    </row>
    <row r="13" spans="2:19" ht="20" customHeight="1" x14ac:dyDescent="0.25">
      <c r="B13" s="40"/>
      <c r="C13" s="41"/>
      <c r="D13" s="144"/>
      <c r="E13" s="130" t="s">
        <v>106</v>
      </c>
      <c r="F13" s="130"/>
      <c r="G13" s="42">
        <v>538.34</v>
      </c>
      <c r="H13" s="42">
        <v>0</v>
      </c>
      <c r="I13" s="119">
        <v>538.34</v>
      </c>
      <c r="J13" s="120"/>
      <c r="K13" s="49" t="s">
        <v>107</v>
      </c>
    </row>
    <row r="14" spans="2:19" ht="20" customHeight="1" x14ac:dyDescent="0.25">
      <c r="B14" s="40"/>
      <c r="C14" s="41"/>
      <c r="D14" s="144"/>
      <c r="E14" s="43"/>
      <c r="F14" s="44" t="s">
        <v>111</v>
      </c>
      <c r="G14" s="42">
        <v>1663.83</v>
      </c>
      <c r="H14" s="42">
        <v>1663.83</v>
      </c>
      <c r="I14" s="47"/>
      <c r="J14" s="48">
        <v>0</v>
      </c>
      <c r="K14" s="49"/>
    </row>
    <row r="15" spans="2:19" ht="20" customHeight="1" x14ac:dyDescent="0.25">
      <c r="B15" s="40"/>
      <c r="C15" s="41"/>
      <c r="D15" s="144"/>
      <c r="E15" s="43"/>
      <c r="F15" s="44" t="s">
        <v>111</v>
      </c>
      <c r="G15" s="42">
        <v>582.16</v>
      </c>
      <c r="H15" s="42">
        <v>582.16</v>
      </c>
      <c r="I15" s="47"/>
      <c r="J15" s="48">
        <v>0</v>
      </c>
      <c r="K15" s="49"/>
      <c r="R15" s="114"/>
      <c r="S15" s="114"/>
    </row>
    <row r="16" spans="2:19" ht="20" customHeight="1" x14ac:dyDescent="0.25">
      <c r="B16" s="40"/>
      <c r="C16" s="41"/>
      <c r="D16" s="144"/>
      <c r="E16" s="43"/>
      <c r="F16" s="44" t="s">
        <v>111</v>
      </c>
      <c r="G16" s="42">
        <v>1803.3</v>
      </c>
      <c r="H16" s="42">
        <v>1803.3</v>
      </c>
      <c r="I16" s="47"/>
      <c r="J16" s="48">
        <v>0</v>
      </c>
      <c r="K16" s="49"/>
      <c r="R16" s="114"/>
      <c r="S16" s="114"/>
    </row>
    <row r="17" spans="2:11" ht="20" customHeight="1" x14ac:dyDescent="0.25">
      <c r="B17" s="40"/>
      <c r="C17" s="41"/>
      <c r="D17" s="144"/>
      <c r="E17" s="43"/>
      <c r="F17" s="44" t="s">
        <v>111</v>
      </c>
      <c r="G17" s="42">
        <v>1403.84</v>
      </c>
      <c r="H17" s="42">
        <v>1403.84</v>
      </c>
      <c r="I17" s="47"/>
      <c r="J17" s="48">
        <v>0</v>
      </c>
      <c r="K17" s="49"/>
    </row>
    <row r="18" spans="2:11" ht="20" customHeight="1" x14ac:dyDescent="0.25">
      <c r="B18" s="40"/>
      <c r="C18" s="41"/>
      <c r="D18" s="144"/>
      <c r="E18" s="43"/>
      <c r="F18" s="44" t="s">
        <v>111</v>
      </c>
      <c r="G18" s="42">
        <v>208.56</v>
      </c>
      <c r="H18" s="42">
        <v>208.56</v>
      </c>
      <c r="I18" s="47"/>
      <c r="J18" s="48">
        <v>0</v>
      </c>
      <c r="K18" s="49"/>
    </row>
    <row r="19" spans="2:11" ht="20" customHeight="1" x14ac:dyDescent="0.25">
      <c r="B19" s="117">
        <v>3</v>
      </c>
      <c r="C19" s="118"/>
      <c r="D19" s="144"/>
      <c r="E19" s="131" t="s">
        <v>105</v>
      </c>
      <c r="F19" s="132"/>
      <c r="G19" s="42">
        <v>0</v>
      </c>
      <c r="H19" s="42">
        <v>0</v>
      </c>
      <c r="I19" s="119">
        <v>0</v>
      </c>
      <c r="J19" s="120"/>
      <c r="K19" s="49"/>
    </row>
    <row r="20" spans="2:11" ht="20" customHeight="1" x14ac:dyDescent="0.25">
      <c r="B20" s="40"/>
      <c r="C20" s="41"/>
      <c r="D20" s="144"/>
      <c r="E20" s="43"/>
      <c r="F20" s="44" t="s">
        <v>97</v>
      </c>
      <c r="G20" s="42">
        <v>0</v>
      </c>
      <c r="H20" s="42">
        <v>0</v>
      </c>
      <c r="I20" s="47"/>
      <c r="J20" s="48">
        <v>0</v>
      </c>
      <c r="K20" s="49"/>
    </row>
    <row r="21" spans="2:11" ht="20" customHeight="1" x14ac:dyDescent="0.25">
      <c r="B21" s="40"/>
      <c r="C21" s="41"/>
      <c r="D21" s="144"/>
      <c r="E21" s="117" t="s">
        <v>70</v>
      </c>
      <c r="F21" s="118"/>
      <c r="G21" s="42">
        <v>0</v>
      </c>
      <c r="H21" s="42">
        <v>0</v>
      </c>
      <c r="I21" s="119">
        <v>0</v>
      </c>
      <c r="J21" s="120"/>
      <c r="K21" s="49" t="s">
        <v>70</v>
      </c>
    </row>
    <row r="22" spans="2:11" ht="20" customHeight="1" x14ac:dyDescent="0.25">
      <c r="B22" s="117">
        <v>4</v>
      </c>
      <c r="C22" s="118"/>
      <c r="D22" s="144"/>
      <c r="E22" s="117" t="s">
        <v>70</v>
      </c>
      <c r="F22" s="118"/>
      <c r="G22" s="42">
        <v>0</v>
      </c>
      <c r="H22" s="42">
        <v>0</v>
      </c>
      <c r="I22" s="119">
        <v>0</v>
      </c>
      <c r="J22" s="120"/>
      <c r="K22" s="49" t="s">
        <v>70</v>
      </c>
    </row>
    <row r="23" spans="2:11" ht="20" customHeight="1" x14ac:dyDescent="0.25">
      <c r="B23" s="117">
        <v>5</v>
      </c>
      <c r="C23" s="118"/>
      <c r="D23" s="143" t="s">
        <v>39</v>
      </c>
      <c r="E23" s="130"/>
      <c r="F23" s="130"/>
      <c r="G23" s="42">
        <v>0</v>
      </c>
      <c r="H23" s="42">
        <v>0</v>
      </c>
      <c r="I23" s="119">
        <v>0</v>
      </c>
      <c r="J23" s="120"/>
      <c r="K23" s="49"/>
    </row>
    <row r="24" spans="2:11" ht="20" customHeight="1" x14ac:dyDescent="0.25">
      <c r="B24" s="117">
        <v>6</v>
      </c>
      <c r="C24" s="118"/>
      <c r="D24" s="144"/>
      <c r="E24" s="130"/>
      <c r="F24" s="130"/>
      <c r="G24" s="42">
        <v>0</v>
      </c>
      <c r="H24" s="42">
        <v>0</v>
      </c>
      <c r="I24" s="119">
        <v>0</v>
      </c>
      <c r="J24" s="120"/>
      <c r="K24" s="49"/>
    </row>
    <row r="25" spans="2:11" ht="20" customHeight="1" x14ac:dyDescent="0.25">
      <c r="B25" s="117">
        <v>7</v>
      </c>
      <c r="C25" s="118"/>
      <c r="D25" s="145"/>
      <c r="E25" s="130"/>
      <c r="F25" s="130"/>
      <c r="G25" s="42">
        <v>0</v>
      </c>
      <c r="H25" s="42">
        <v>0</v>
      </c>
      <c r="I25" s="119">
        <v>0</v>
      </c>
      <c r="J25" s="120"/>
      <c r="K25" s="49"/>
    </row>
    <row r="26" spans="2:11" ht="20" customHeight="1" x14ac:dyDescent="0.25">
      <c r="B26" s="126" t="s">
        <v>41</v>
      </c>
      <c r="C26" s="133"/>
      <c r="D26" s="133"/>
      <c r="E26" s="133"/>
      <c r="F26" s="127"/>
      <c r="G26" s="45">
        <f>SUM(G11:G25)</f>
        <v>6393.76</v>
      </c>
      <c r="H26" s="45">
        <f>SUM(H11:H25)</f>
        <v>5661.6900000000005</v>
      </c>
      <c r="I26" s="134">
        <f>SUM(I11:J25)</f>
        <v>732.07</v>
      </c>
      <c r="J26" s="135"/>
      <c r="K26" s="50"/>
    </row>
    <row r="27" spans="2:11" ht="20" customHeight="1" x14ac:dyDescent="0.25">
      <c r="B27" s="31"/>
      <c r="C27" s="31"/>
      <c r="D27" s="31"/>
      <c r="E27" s="31"/>
      <c r="F27" s="31"/>
      <c r="G27" s="31"/>
      <c r="H27" s="31"/>
      <c r="I27" s="31"/>
      <c r="J27" s="51"/>
      <c r="K27" s="31"/>
    </row>
    <row r="28" spans="2:11" ht="20" customHeight="1" x14ac:dyDescent="0.25">
      <c r="B28" s="136" t="s">
        <v>63</v>
      </c>
      <c r="C28" s="136"/>
      <c r="D28" s="136"/>
      <c r="E28" s="136"/>
      <c r="F28" s="136"/>
      <c r="G28" s="136" t="s">
        <v>71</v>
      </c>
      <c r="H28" s="136"/>
      <c r="I28" s="136"/>
      <c r="J28" s="136"/>
      <c r="K28" s="39" t="s">
        <v>72</v>
      </c>
    </row>
    <row r="29" spans="2:11" ht="20" customHeight="1" x14ac:dyDescent="0.25">
      <c r="B29" s="137">
        <f>H26</f>
        <v>5661.6900000000005</v>
      </c>
      <c r="C29" s="137"/>
      <c r="D29" s="137"/>
      <c r="E29" s="137"/>
      <c r="F29" s="137"/>
      <c r="G29" s="137">
        <f>I26</f>
        <v>732.07</v>
      </c>
      <c r="H29" s="137"/>
      <c r="I29" s="137"/>
      <c r="J29" s="137"/>
      <c r="K29" s="52">
        <f>SUM(B29:J29)</f>
        <v>6393.76</v>
      </c>
    </row>
    <row r="30" spans="2:11" ht="20" customHeight="1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2:11" ht="20" customHeight="1" x14ac:dyDescent="0.25">
      <c r="B31" s="31" t="s">
        <v>73</v>
      </c>
      <c r="C31" s="31"/>
      <c r="D31" s="31"/>
      <c r="E31" s="31"/>
      <c r="F31" s="31" t="s">
        <v>48</v>
      </c>
      <c r="G31" s="31" t="s">
        <v>74</v>
      </c>
      <c r="H31" s="31"/>
      <c r="I31" s="31"/>
      <c r="J31" s="31" t="s">
        <v>50</v>
      </c>
      <c r="K31" s="31"/>
    </row>
    <row r="34" spans="1:11" ht="17.5" x14ac:dyDescent="0.2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6" spans="1:11" ht="20" customHeight="1" x14ac:dyDescent="0.25">
      <c r="B36" s="31"/>
      <c r="C36" s="31"/>
      <c r="D36" s="32"/>
      <c r="E36" s="32"/>
      <c r="F36" s="138"/>
      <c r="G36" s="138"/>
      <c r="H36" s="32"/>
      <c r="I36" s="31"/>
      <c r="J36" s="138"/>
      <c r="K36" s="138"/>
    </row>
    <row r="37" spans="1:11" ht="20" customHeight="1" x14ac:dyDescent="0.25">
      <c r="B37" s="31"/>
      <c r="C37" s="31"/>
      <c r="D37" s="32"/>
      <c r="E37" s="32"/>
      <c r="F37" s="138"/>
      <c r="G37" s="138"/>
      <c r="H37" s="32"/>
      <c r="I37" s="31"/>
      <c r="J37" s="138"/>
      <c r="K37" s="138"/>
    </row>
    <row r="38" spans="1:11" ht="20" customHeight="1" x14ac:dyDescent="0.25">
      <c r="B38" s="31"/>
      <c r="C38" s="31"/>
      <c r="D38" s="32"/>
      <c r="E38" s="32"/>
      <c r="F38" s="140"/>
      <c r="G38" s="138"/>
      <c r="H38" s="32"/>
      <c r="I38" s="31"/>
      <c r="J38" s="140"/>
      <c r="K38" s="138"/>
    </row>
    <row r="39" spans="1:11" ht="20" customHeight="1" x14ac:dyDescent="0.25">
      <c r="B39" s="31"/>
      <c r="C39" s="31"/>
      <c r="D39" s="32"/>
      <c r="E39" s="32"/>
      <c r="F39" s="79"/>
      <c r="G39" s="79"/>
      <c r="H39" s="32"/>
      <c r="I39" s="31"/>
      <c r="J39" s="138"/>
      <c r="K39" s="138"/>
    </row>
    <row r="40" spans="1:11" ht="20" customHeight="1" x14ac:dyDescent="0.25"/>
    <row r="41" spans="1:11" ht="20" customHeight="1" x14ac:dyDescent="0.25">
      <c r="B41" s="138"/>
      <c r="C41" s="138"/>
      <c r="D41" s="80"/>
      <c r="E41" s="138"/>
      <c r="F41" s="138"/>
      <c r="G41" s="81"/>
      <c r="H41" s="81"/>
      <c r="I41" s="139"/>
      <c r="J41" s="139"/>
      <c r="K41" s="82"/>
    </row>
    <row r="42" spans="1:11" ht="20" customHeight="1" x14ac:dyDescent="0.25">
      <c r="B42" s="138"/>
      <c r="C42" s="138"/>
      <c r="D42" s="5"/>
      <c r="E42" s="138"/>
      <c r="F42" s="138"/>
      <c r="G42" s="81"/>
      <c r="H42" s="81"/>
      <c r="I42" s="139"/>
      <c r="J42" s="139"/>
      <c r="K42" s="83"/>
    </row>
    <row r="43" spans="1:11" ht="20" customHeight="1" x14ac:dyDescent="0.25">
      <c r="B43" s="138"/>
      <c r="C43" s="138"/>
      <c r="D43" s="5"/>
      <c r="E43" s="138"/>
      <c r="F43" s="138"/>
      <c r="G43" s="81"/>
      <c r="H43" s="81"/>
      <c r="I43" s="139"/>
      <c r="J43" s="139"/>
      <c r="K43" s="83"/>
    </row>
    <row r="44" spans="1:11" ht="20" customHeight="1" x14ac:dyDescent="0.25">
      <c r="B44" s="138"/>
      <c r="C44" s="138"/>
      <c r="D44" s="5"/>
      <c r="E44" s="138"/>
      <c r="F44" s="138"/>
      <c r="G44" s="81"/>
      <c r="H44" s="81"/>
      <c r="I44" s="139"/>
      <c r="J44" s="139"/>
      <c r="K44" s="83"/>
    </row>
    <row r="45" spans="1:11" ht="20" customHeight="1" x14ac:dyDescent="0.25">
      <c r="B45" s="141"/>
      <c r="C45" s="141"/>
      <c r="D45" s="141"/>
      <c r="E45" s="141"/>
      <c r="F45" s="141"/>
      <c r="G45" s="84"/>
      <c r="H45" s="84"/>
      <c r="I45" s="142"/>
      <c r="J45" s="142"/>
      <c r="K45" s="85"/>
    </row>
    <row r="46" spans="1:11" ht="20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1"/>
    </row>
  </sheetData>
  <mergeCells count="67">
    <mergeCell ref="B45:F45"/>
    <mergeCell ref="I45:J45"/>
    <mergeCell ref="D11:D22"/>
    <mergeCell ref="D23:D25"/>
    <mergeCell ref="E21:F21"/>
    <mergeCell ref="I21:J21"/>
    <mergeCell ref="B43:C43"/>
    <mergeCell ref="E43:F43"/>
    <mergeCell ref="I43:J43"/>
    <mergeCell ref="B44:C44"/>
    <mergeCell ref="E44:F44"/>
    <mergeCell ref="I44:J44"/>
    <mergeCell ref="J39:K39"/>
    <mergeCell ref="B41:C41"/>
    <mergeCell ref="E41:F41"/>
    <mergeCell ref="I41:J41"/>
    <mergeCell ref="A34:K34"/>
    <mergeCell ref="B42:C42"/>
    <mergeCell ref="E42:F42"/>
    <mergeCell ref="I42:J42"/>
    <mergeCell ref="F36:G36"/>
    <mergeCell ref="J36:K36"/>
    <mergeCell ref="F37:G37"/>
    <mergeCell ref="J37:K37"/>
    <mergeCell ref="F38:G38"/>
    <mergeCell ref="J38:K38"/>
    <mergeCell ref="B26:F26"/>
    <mergeCell ref="I26:J26"/>
    <mergeCell ref="B28:F28"/>
    <mergeCell ref="G28:J28"/>
    <mergeCell ref="B29:F29"/>
    <mergeCell ref="G29:J29"/>
    <mergeCell ref="B23:C23"/>
    <mergeCell ref="E23:F23"/>
    <mergeCell ref="B24:C24"/>
    <mergeCell ref="E24:F24"/>
    <mergeCell ref="B25:C25"/>
    <mergeCell ref="E25:F25"/>
    <mergeCell ref="B19:C19"/>
    <mergeCell ref="E19:F19"/>
    <mergeCell ref="E13:F13"/>
    <mergeCell ref="B22:C22"/>
    <mergeCell ref="E22:F2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25:J25"/>
    <mergeCell ref="I24:J24"/>
    <mergeCell ref="I23:J23"/>
    <mergeCell ref="I22:J22"/>
    <mergeCell ref="I19:J19"/>
    <mergeCell ref="R15:S16"/>
    <mergeCell ref="B11:C11"/>
    <mergeCell ref="E11:F11"/>
    <mergeCell ref="I11:J11"/>
    <mergeCell ref="B12:C12"/>
    <mergeCell ref="I12:J12"/>
    <mergeCell ref="I13:J13"/>
    <mergeCell ref="E12:F12"/>
  </mergeCells>
  <phoneticPr fontId="13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5" workbookViewId="0">
      <selection activeCell="G26" sqref="G26:H26"/>
    </sheetView>
  </sheetViews>
  <sheetFormatPr defaultColWidth="9" defaultRowHeight="14" x14ac:dyDescent="0.25"/>
  <cols>
    <col min="1" max="1" width="3.1796875" customWidth="1"/>
    <col min="2" max="2" width="1.453125" customWidth="1"/>
    <col min="3" max="3" width="3" customWidth="1"/>
    <col min="4" max="4" width="13" customWidth="1"/>
    <col min="5" max="5" width="2" customWidth="1"/>
    <col min="6" max="6" width="24.453125" customWidth="1"/>
    <col min="7" max="7" width="13.81640625" customWidth="1"/>
    <col min="8" max="8" width="2.1796875" customWidth="1"/>
    <col min="9" max="9" width="36.1796875" customWidth="1"/>
  </cols>
  <sheetData>
    <row r="1" spans="2:9" ht="30.75" customHeight="1" x14ac:dyDescent="0.25"/>
    <row r="5" spans="2:9" ht="27" customHeight="1" x14ac:dyDescent="0.25">
      <c r="B5" s="146" t="s">
        <v>75</v>
      </c>
      <c r="C5" s="146"/>
      <c r="D5" s="146"/>
      <c r="E5" s="146"/>
      <c r="F5" s="146"/>
      <c r="G5" s="146"/>
      <c r="H5" s="146"/>
      <c r="I5" s="146"/>
    </row>
    <row r="6" spans="2:9" ht="6" customHeight="1" x14ac:dyDescent="0.25">
      <c r="B6" s="1"/>
      <c r="C6" s="1"/>
      <c r="D6" s="1"/>
      <c r="E6" s="1"/>
      <c r="F6" s="1"/>
      <c r="G6" s="1"/>
      <c r="H6" s="1"/>
      <c r="I6" s="15"/>
    </row>
    <row r="7" spans="2:9" x14ac:dyDescent="0.25">
      <c r="B7" s="2"/>
      <c r="C7" s="3"/>
      <c r="D7" s="3"/>
      <c r="E7" s="3"/>
      <c r="F7" s="3"/>
      <c r="G7" s="3"/>
      <c r="H7" s="3"/>
      <c r="I7" s="16"/>
    </row>
    <row r="8" spans="2:9" ht="17.25" customHeight="1" x14ac:dyDescent="0.25">
      <c r="B8" s="4"/>
      <c r="C8" s="5"/>
      <c r="D8" s="6" t="s">
        <v>52</v>
      </c>
      <c r="E8" s="6"/>
      <c r="F8" s="7"/>
      <c r="G8" s="6" t="s">
        <v>53</v>
      </c>
      <c r="H8" s="6"/>
      <c r="I8" s="17"/>
    </row>
    <row r="9" spans="2:9" ht="17.25" customHeight="1" x14ac:dyDescent="0.25">
      <c r="B9" s="4"/>
      <c r="C9" s="5"/>
      <c r="D9" s="6" t="s">
        <v>54</v>
      </c>
      <c r="E9" s="6"/>
      <c r="F9" s="7"/>
      <c r="G9" s="6" t="s">
        <v>56</v>
      </c>
      <c r="H9" s="6"/>
      <c r="I9" s="17"/>
    </row>
    <row r="10" spans="2:9" ht="17.25" customHeight="1" x14ac:dyDescent="0.25">
      <c r="B10" s="4"/>
      <c r="C10" s="5"/>
      <c r="D10" s="6" t="s">
        <v>57</v>
      </c>
      <c r="E10" s="6"/>
      <c r="F10" s="8"/>
      <c r="G10" s="6" t="s">
        <v>58</v>
      </c>
      <c r="H10" s="6"/>
      <c r="I10" s="18"/>
    </row>
    <row r="11" spans="2:9" x14ac:dyDescent="0.25">
      <c r="B11" s="9"/>
      <c r="C11" s="10"/>
      <c r="D11" s="10"/>
      <c r="E11" s="10"/>
      <c r="F11" s="10"/>
      <c r="G11" s="10"/>
      <c r="H11" s="10"/>
      <c r="I11" s="19"/>
    </row>
    <row r="12" spans="2:9" ht="9" customHeight="1" x14ac:dyDescent="0.25">
      <c r="B12" s="5"/>
      <c r="C12" s="5"/>
      <c r="D12" s="5"/>
      <c r="E12" s="5"/>
      <c r="F12" s="5"/>
      <c r="G12" s="5"/>
      <c r="H12" s="5"/>
      <c r="I12" s="5"/>
    </row>
    <row r="13" spans="2:9" ht="21" customHeight="1" x14ac:dyDescent="0.25">
      <c r="B13" s="147" t="s">
        <v>1</v>
      </c>
      <c r="C13" s="148"/>
      <c r="D13" s="11" t="s">
        <v>60</v>
      </c>
      <c r="E13" s="147" t="s">
        <v>61</v>
      </c>
      <c r="F13" s="148"/>
      <c r="G13" s="147" t="s">
        <v>76</v>
      </c>
      <c r="H13" s="148"/>
      <c r="I13" s="20" t="s">
        <v>65</v>
      </c>
    </row>
    <row r="14" spans="2:9" ht="21" customHeight="1" x14ac:dyDescent="0.25">
      <c r="B14" s="149">
        <v>1</v>
      </c>
      <c r="C14" s="150"/>
      <c r="D14" s="153" t="s">
        <v>66</v>
      </c>
      <c r="E14" s="149" t="s">
        <v>67</v>
      </c>
      <c r="F14" s="150"/>
      <c r="G14" s="151"/>
      <c r="H14" s="152"/>
      <c r="I14" s="21" t="s">
        <v>77</v>
      </c>
    </row>
    <row r="15" spans="2:9" ht="21" customHeight="1" x14ac:dyDescent="0.25">
      <c r="B15" s="149">
        <v>2</v>
      </c>
      <c r="C15" s="150"/>
      <c r="D15" s="154"/>
      <c r="E15" s="149" t="s">
        <v>68</v>
      </c>
      <c r="F15" s="150"/>
      <c r="G15" s="151"/>
      <c r="H15" s="152"/>
      <c r="I15" s="21" t="s">
        <v>77</v>
      </c>
    </row>
    <row r="16" spans="2:9" ht="21" customHeight="1" x14ac:dyDescent="0.25">
      <c r="B16" s="149">
        <v>3</v>
      </c>
      <c r="C16" s="150"/>
      <c r="D16" s="154"/>
      <c r="E16" s="149" t="s">
        <v>69</v>
      </c>
      <c r="F16" s="150"/>
      <c r="G16" s="151"/>
      <c r="H16" s="152"/>
      <c r="I16" s="21" t="s">
        <v>78</v>
      </c>
    </row>
    <row r="17" spans="2:9" ht="21" customHeight="1" x14ac:dyDescent="0.25">
      <c r="B17" s="149">
        <v>4</v>
      </c>
      <c r="C17" s="150"/>
      <c r="D17" s="154"/>
      <c r="E17" s="149" t="s">
        <v>70</v>
      </c>
      <c r="F17" s="150"/>
      <c r="G17" s="151"/>
      <c r="H17" s="152"/>
      <c r="I17" s="21" t="s">
        <v>77</v>
      </c>
    </row>
    <row r="18" spans="2:9" ht="21" customHeight="1" x14ac:dyDescent="0.25">
      <c r="B18" s="149">
        <v>5</v>
      </c>
      <c r="C18" s="150"/>
      <c r="D18" s="13" t="s">
        <v>79</v>
      </c>
      <c r="E18" s="149" t="s">
        <v>80</v>
      </c>
      <c r="F18" s="150"/>
      <c r="G18" s="151"/>
      <c r="H18" s="152"/>
      <c r="I18" s="21"/>
    </row>
    <row r="19" spans="2:9" ht="21" customHeight="1" x14ac:dyDescent="0.25">
      <c r="B19" s="149">
        <v>6</v>
      </c>
      <c r="C19" s="150"/>
      <c r="D19" s="153" t="s">
        <v>81</v>
      </c>
      <c r="E19" s="149" t="s">
        <v>80</v>
      </c>
      <c r="F19" s="150"/>
      <c r="G19" s="151"/>
      <c r="H19" s="152"/>
      <c r="I19" s="21"/>
    </row>
    <row r="20" spans="2:9" ht="21" customHeight="1" x14ac:dyDescent="0.25">
      <c r="B20" s="149">
        <v>7</v>
      </c>
      <c r="C20" s="150"/>
      <c r="D20" s="154"/>
      <c r="E20" s="149" t="s">
        <v>70</v>
      </c>
      <c r="F20" s="150"/>
      <c r="G20" s="151"/>
      <c r="H20" s="152"/>
      <c r="I20" s="21" t="s">
        <v>82</v>
      </c>
    </row>
    <row r="21" spans="2:9" ht="21" customHeight="1" x14ac:dyDescent="0.25">
      <c r="B21" s="149">
        <v>8</v>
      </c>
      <c r="C21" s="150"/>
      <c r="D21" s="155"/>
      <c r="E21" s="149" t="s">
        <v>83</v>
      </c>
      <c r="F21" s="150"/>
      <c r="G21" s="151"/>
      <c r="H21" s="152"/>
      <c r="I21" s="21" t="s">
        <v>82</v>
      </c>
    </row>
    <row r="22" spans="2:9" ht="32" customHeight="1" x14ac:dyDescent="0.25">
      <c r="B22" s="149">
        <v>9</v>
      </c>
      <c r="C22" s="150"/>
      <c r="D22" s="14" t="s">
        <v>31</v>
      </c>
      <c r="E22" s="149" t="s">
        <v>84</v>
      </c>
      <c r="F22" s="150"/>
      <c r="G22" s="151"/>
      <c r="H22" s="152"/>
      <c r="I22" s="22"/>
    </row>
    <row r="23" spans="2:9" ht="21" customHeight="1" x14ac:dyDescent="0.25">
      <c r="B23" s="149">
        <v>10</v>
      </c>
      <c r="C23" s="150"/>
      <c r="D23" s="14" t="s">
        <v>85</v>
      </c>
      <c r="E23" s="149" t="s">
        <v>86</v>
      </c>
      <c r="F23" s="150"/>
      <c r="G23" s="151"/>
      <c r="H23" s="152"/>
      <c r="I23" s="21"/>
    </row>
    <row r="24" spans="2:9" ht="21" customHeight="1" x14ac:dyDescent="0.25">
      <c r="B24" s="149">
        <v>11</v>
      </c>
      <c r="C24" s="150"/>
      <c r="D24" s="14" t="s">
        <v>87</v>
      </c>
      <c r="E24" s="149" t="s">
        <v>88</v>
      </c>
      <c r="F24" s="150"/>
      <c r="G24" s="151"/>
      <c r="H24" s="152"/>
      <c r="I24" s="21"/>
    </row>
    <row r="25" spans="2:9" ht="21" customHeight="1" x14ac:dyDescent="0.25">
      <c r="B25" s="149">
        <v>12</v>
      </c>
      <c r="C25" s="150"/>
      <c r="D25" s="14" t="s">
        <v>89</v>
      </c>
      <c r="E25" s="149" t="s">
        <v>90</v>
      </c>
      <c r="F25" s="150"/>
      <c r="G25" s="151"/>
      <c r="H25" s="152"/>
      <c r="I25" s="21"/>
    </row>
    <row r="26" spans="2:9" ht="21" customHeight="1" x14ac:dyDescent="0.25">
      <c r="B26" s="149">
        <v>13</v>
      </c>
      <c r="C26" s="150"/>
      <c r="D26" s="12" t="s">
        <v>91</v>
      </c>
      <c r="E26" s="149" t="s">
        <v>92</v>
      </c>
      <c r="F26" s="150"/>
      <c r="G26" s="151"/>
      <c r="H26" s="152"/>
      <c r="I26" s="21"/>
    </row>
    <row r="27" spans="2:9" ht="21" customHeight="1" x14ac:dyDescent="0.25">
      <c r="B27" s="149">
        <v>14</v>
      </c>
      <c r="C27" s="150"/>
      <c r="D27" s="153" t="s">
        <v>39</v>
      </c>
      <c r="E27" s="149" t="s">
        <v>93</v>
      </c>
      <c r="F27" s="150"/>
      <c r="G27" s="151"/>
      <c r="H27" s="152"/>
      <c r="I27" s="21" t="s">
        <v>94</v>
      </c>
    </row>
    <row r="28" spans="2:9" ht="21" customHeight="1" x14ac:dyDescent="0.25">
      <c r="B28" s="149">
        <v>15</v>
      </c>
      <c r="C28" s="150"/>
      <c r="D28" s="154"/>
      <c r="E28" s="149"/>
      <c r="F28" s="150"/>
      <c r="G28" s="151"/>
      <c r="H28" s="152"/>
      <c r="I28" s="23"/>
    </row>
    <row r="29" spans="2:9" ht="21" customHeight="1" x14ac:dyDescent="0.25">
      <c r="B29" s="149">
        <v>16</v>
      </c>
      <c r="C29" s="150"/>
      <c r="D29" s="154"/>
      <c r="E29" s="149"/>
      <c r="F29" s="150"/>
      <c r="G29" s="151"/>
      <c r="H29" s="152"/>
      <c r="I29" s="22"/>
    </row>
    <row r="30" spans="2:9" ht="21" customHeight="1" x14ac:dyDescent="0.25">
      <c r="B30" s="149">
        <v>17</v>
      </c>
      <c r="C30" s="150"/>
      <c r="D30" s="154"/>
      <c r="E30" s="149"/>
      <c r="F30" s="150"/>
      <c r="G30" s="151"/>
      <c r="H30" s="152"/>
      <c r="I30" s="21"/>
    </row>
    <row r="31" spans="2:9" ht="21" customHeight="1" x14ac:dyDescent="0.25">
      <c r="B31" s="149">
        <v>18</v>
      </c>
      <c r="C31" s="150"/>
      <c r="D31" s="155"/>
      <c r="E31" s="149"/>
      <c r="F31" s="150"/>
      <c r="G31" s="151"/>
      <c r="H31" s="152"/>
      <c r="I31" s="21"/>
    </row>
    <row r="32" spans="2:9" ht="29.25" customHeight="1" x14ac:dyDescent="0.25">
      <c r="B32" s="147" t="s">
        <v>41</v>
      </c>
      <c r="C32" s="156"/>
      <c r="D32" s="156"/>
      <c r="E32" s="156"/>
      <c r="F32" s="148"/>
      <c r="G32" s="151">
        <f>SUM(G14:GH29)</f>
        <v>0</v>
      </c>
      <c r="H32" s="152"/>
      <c r="I32" s="24"/>
    </row>
    <row r="33" spans="2:9" ht="10.5" customHeight="1" x14ac:dyDescent="0.25">
      <c r="B33" s="5"/>
      <c r="C33" s="5"/>
      <c r="D33" s="5"/>
      <c r="E33" s="5"/>
      <c r="F33" s="5"/>
      <c r="G33" s="5"/>
      <c r="H33" s="5"/>
      <c r="I33" s="5"/>
    </row>
    <row r="34" spans="2:9" ht="9" customHeight="1" x14ac:dyDescent="0.25">
      <c r="B34" s="5"/>
      <c r="C34" s="5"/>
      <c r="D34" s="5"/>
      <c r="E34" s="5"/>
      <c r="F34" s="5"/>
      <c r="G34" s="5"/>
      <c r="H34" s="5"/>
      <c r="I34" s="5"/>
    </row>
    <row r="35" spans="2:9" x14ac:dyDescent="0.25">
      <c r="B35" s="5" t="s">
        <v>73</v>
      </c>
      <c r="C35" s="5"/>
      <c r="D35" s="5"/>
      <c r="E35" s="5"/>
      <c r="F35" s="5" t="s">
        <v>95</v>
      </c>
      <c r="G35" s="5"/>
      <c r="H35" s="5"/>
      <c r="I35" s="5" t="s">
        <v>96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2023-07-13T10:19:15Z</cp:lastPrinted>
  <dcterms:created xsi:type="dcterms:W3CDTF">2014-04-15T08:52:00Z</dcterms:created>
  <dcterms:modified xsi:type="dcterms:W3CDTF">2023-10-12T06:17:47Z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