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<sst xmlns="http://schemas.openxmlformats.org/spreadsheetml/2006/main" count="109" uniqueCount="88">
  <si>
    <t>【借款报销单】</t>
  </si>
  <si>
    <t>团号：HMOA-231125-BMC877</t>
  </si>
  <si>
    <t>会议日期：11.27-11.29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</si>
  <si>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</si>
  <si>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</si>
  <si>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</si>
  <si>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</si>
  <si>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</si>
  <si>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</si>
  <si>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</si>
  <si>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</si>
  <si>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</si>
  <si>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</si>
  <si>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</si>
  <si>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</si>
  <si>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</si>
  <si>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</si>
  <si>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</si>
  <si>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</si>
  <si>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</si>
  <si>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</si>
  <si>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</si>
  <si>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</si>
  <si>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</si>
  <si>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</si>
  <si>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</si>
  <si>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</si>
  <si>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</si>
  <si>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</si>
  <si>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</si>
  <si>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</si>
  <si>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</si>
  <si>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</si>
  <si>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</si>
  <si>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</si>
  <si>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</si>
  <si>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</si>
  <si>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</si>
  <si>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</si>
  <si>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</si>
  <si>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</si>
  <si>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</si>
  <si>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</si>
  <si>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</si>
  <si>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</si>
  <si>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</si>
  <si>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</si>
  <si>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</si>
  <si>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</si>
  <si>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</si>
  <si>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</si>
  <si>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</si>
  <si>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</si>
  <si>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</si>
  <si>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</si>
  <si>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 陆袁袁</t>
  </si>
  <si>
    <t>职位:</t>
  </si>
  <si>
    <t>业务助理</t>
  </si>
  <si>
    <t>发生地:</t>
  </si>
  <si>
    <t>青岛</t>
  </si>
  <si>
    <t>部门:</t>
  </si>
  <si>
    <t>会奖业务7部</t>
  </si>
  <si>
    <t>发生日期:</t>
  </si>
  <si>
    <t>11.25-11.29</t>
  </si>
  <si>
    <t>报销日期:</t>
  </si>
  <si>
    <t>团号:</t>
  </si>
  <si>
    <t>HMOA-231125-BMC877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</si>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</sst>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6" sqref="A6:A7"/>
    </sheetView>
  </sheetViews>
  <sheetFormatPr defaultColWidth="9" defaultRowHeight="21" customHeight="1"/>
  <cols>
    <col min="1" max="1" width="9" style="51"/>
    <col min="2" max="2" width="17.8888888888889" customWidth="1"/>
    <col min="3" max="3" width="11.8888888888889" style="52"/>
    <col min="5" max="5" width="12.8888888888889" customWidth="1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0</v>
      </c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0</v>
      </c>
      <c r="E45" s="63"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v>0</v>
      </c>
      <c r="E52" s="67">
        <f t="shared" ref="D52:E52" si="19">SUM(E45)</f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B10" sqref="B10:C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12.12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381</v>
      </c>
      <c r="H11" s="25">
        <v>381</v>
      </c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3023.58</v>
      </c>
      <c r="H12" s="25">
        <v>3023.58</v>
      </c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1600</v>
      </c>
      <c r="H13" s="25">
        <v>1600</v>
      </c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1441.95</v>
      </c>
      <c r="H14" s="25">
        <v>540.78</v>
      </c>
      <c r="I14" s="40">
        <f>G14-H14</f>
        <v>901.17</v>
      </c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H18+I18</f>
        <v>6446.53</v>
      </c>
      <c r="H18" s="30">
        <f>SUM(H11:H17)</f>
        <v>5545.36</v>
      </c>
      <c r="I18" s="43">
        <f>SUM(I11:J17)</f>
        <v>901.17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5545.36</v>
      </c>
      <c r="C21" s="31"/>
      <c r="D21" s="31"/>
      <c r="E21" s="31"/>
      <c r="F21" s="31"/>
      <c r="G21" s="31">
        <f>I18</f>
        <v>901.17</v>
      </c>
      <c r="H21" s="31"/>
      <c r="I21" s="31"/>
      <c r="J21" s="31"/>
      <c r="K21" s="47">
        <f>SUM(B21:J21)</f>
        <v>6446.53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50</v>
      </c>
      <c r="G23" s="16" t="s">
        <v>82</v>
      </c>
      <c r="H23" s="16"/>
      <c r="I23" s="16"/>
      <c r="J23" s="16" t="s">
        <v>52</v>
      </c>
      <c r="K23" s="16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2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81</v>
      </c>
      <c r="C38" s="16"/>
      <c r="D38" s="16"/>
      <c r="E38" s="16"/>
      <c r="F38" s="16" t="s">
        <v>50</v>
      </c>
      <c r="G38" s="16" t="s">
        <v>82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2023-12-18T02:44:27Z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D9BC96A9C2D146788075D78EDFA72837_12</vt:lpwstr>
  </property>
</Properties>
</file>