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<sst xmlns="http://schemas.openxmlformats.org/spreadsheetml/2006/main" count="105" uniqueCount="84">
  <si>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</si>
  <si>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团号：HMEA-190711-SXY299</t>
  </si>
  <si>
    <t>会议日期：2019年7月11日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</si>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</sst>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42" formatCode="_ &quot;￥&quot;* #,##0_ ;_ &quot;￥&quot;* \-#,##0_ ;_ &quot;￥&quot;* &quot;-&quot;_ ;_ @_ "/>
    <numFmt numFmtId="178" formatCode="#,##0.00;[Red]#,##0.00"/>
    <numFmt numFmtId="179" formatCode="0.00_);[Red]\(0.00\)"/>
    <numFmt numFmtId="44" formatCode="_ &quot;￥&quot;* #,##0.00_ ;_ &quot;￥&quot;* \-#,##0.00_ ;_ &quot;￥&quot;* &quot;-&quot;??_ ;_ @_ 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13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7" borderId="21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24" fillId="16" borderId="18" applyNumberFormat="0" applyAlignment="0" applyProtection="0">
      <alignment vertical="center"/>
    </xf>
    <xf numFmtId="0" fontId="30" fillId="24" borderId="23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9" workbookViewId="0">
      <selection activeCell="J55" sqref="J5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985</v>
      </c>
      <c r="G22" s="63">
        <v>0</v>
      </c>
      <c r="H22" s="63">
        <f t="shared" si="0"/>
        <v>985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1060</v>
      </c>
      <c r="G23" s="63">
        <v>0</v>
      </c>
      <c r="H23" s="63">
        <f t="shared" si="0"/>
        <v>1060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2045</v>
      </c>
      <c r="G24" s="67">
        <f t="shared" ref="G24:H24" si="7">SUM(G22:G23)</f>
        <v>0</v>
      </c>
      <c r="H24" s="67">
        <f t="shared" si="7"/>
        <v>2045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1199</v>
      </c>
      <c r="G25" s="63">
        <v>0</v>
      </c>
      <c r="H25" s="63">
        <f t="shared" si="0"/>
        <v>1199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68</v>
      </c>
      <c r="G26" s="63">
        <v>0</v>
      </c>
      <c r="H26" s="63">
        <f t="shared" ref="H26" si="8">F26+G26</f>
        <v>68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1267</v>
      </c>
      <c r="G27" s="67">
        <f>SUM(G25:G26)</f>
        <v>0</v>
      </c>
      <c r="H27" s="67">
        <f t="shared" ref="H27" si="10">SUM(H25:H26)</f>
        <v>1267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3312</v>
      </c>
      <c r="G53" s="67">
        <f t="shared" si="22"/>
        <v>0</v>
      </c>
      <c r="H53" s="67">
        <f t="shared" si="22"/>
        <v>3312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3312</v>
      </c>
      <c r="D58" s="79"/>
      <c r="E58" s="79">
        <f>F53</f>
        <v>3312</v>
      </c>
      <c r="F58" s="79"/>
      <c r="G58" s="79">
        <f>G53</f>
        <v>0</v>
      </c>
      <c r="H58" s="79"/>
      <c r="I58" s="98">
        <f>A58-C58</f>
        <v>-3312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2019-07-26T03:48:30Z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