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C58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<sst xmlns="http://schemas.openxmlformats.org/spreadsheetml/2006/main" count="57" uniqueCount="57">
  <si>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</si>
  <si>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</si>
  <si>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</si>
  <si>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</si>
  <si>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</si>
  <si>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</si>
  <si>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</si>
  <si>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</si>
  <si>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</si>
  <si>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</si>
  <si>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</si>
  <si>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</si>
  <si>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</si>
  <si>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</si>
  <si>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</si>
  <si>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</si>
  <si>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</si>
  <si>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</si>
  <si>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</si>
  <si>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</si>
  <si>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</si>
  <si>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</si>
  <si>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</si>
  <si>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</si>
  <si>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</si>
  <si>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</si>
  <si>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</si>
  <si>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</si>
  <si>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</si>
  <si>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</si>
  <si>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</si>
  <si>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</si>
  <si>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</si>
  <si>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</si>
  <si>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</si>
  <si>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</si>
  <si>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</si>
  <si>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</si>
  <si>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</si>
  <si>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</si>
  <si>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</si>
  <si>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</si>
  <si>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</si>
  <si>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</si>
  <si>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</si>
  <si>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</si>
  <si>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</si>
  <si>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</si>
  <si>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</si>
  <si>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</si>
  <si>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</si>
  <si>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团号：HMQA-180706-BAK7121</t>
    <phoneticPr fontId="9" type="noConversion"/>
  </si>
  <si>
    <t>会议日期：20180706</t>
    <phoneticPr fontId="9" type="noConversion"/>
  </si>
  <si>
    <t>陈玉妹</t>
    <phoneticPr fontId="9" type="noConversion"/>
  </si>
  <si>
    <t>7.6晚餐3100元，7.7晚餐2576元</t>
    <phoneticPr fontId="9" type="noConversion"/>
  </si>
  <si>
    <t>7.7水果124.72元，茶歇252元</t>
    <phoneticPr fontId="9" type="noConversion"/>
  </si>
  <si>
    <t>7.7购买中性笔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</si>
</sst>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34" zoomScale="84" zoomScaleSheetLayoutView="84" workbookViewId="0">
      <selection activeCell="I48" sqref="I48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>
      <c r="H4" s="51" t="s">
        <v>51</v>
      </c>
      <c r="I4" s="52"/>
      <c r="J4" s="51" t="s">
        <v>52</v>
      </c>
    </row>
    <row r="5" spans="1:12" ht="21" customHeight="1">
      <c r="H5" s="53"/>
      <c r="I5" s="53"/>
      <c r="J5" s="53"/>
    </row>
    <row r="6" spans="1:12" ht="21" customHeight="1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>
      <c r="A8" s="36">
        <v>1</v>
      </c>
      <c r="B8" s="30" t="s">
        <v>13</v>
      </c>
      <c r="C8" s="41">
        <v>0</v>
      </c>
      <c r="D8" s="44">
        <v>0</v>
      </c>
      <c r="E8" s="41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45" t="s">
        <v>14</v>
      </c>
    </row>
    <row r="9" spans="1:12" ht="21" customHeight="1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>
      <c r="A22" s="36">
        <v>4</v>
      </c>
      <c r="B22" s="30" t="s">
        <v>22</v>
      </c>
      <c r="C22" s="41">
        <v>6768</v>
      </c>
      <c r="D22" s="44">
        <v>0</v>
      </c>
      <c r="E22" s="41">
        <v>6768</v>
      </c>
      <c r="F22" s="8">
        <v>376.72</v>
      </c>
      <c r="G22" s="8">
        <v>0</v>
      </c>
      <c r="H22" s="8">
        <f t="shared" si="0"/>
        <v>376.72</v>
      </c>
      <c r="I22" s="21" t="s">
        <v>55</v>
      </c>
      <c r="J22" s="54" t="s">
        <v>23</v>
      </c>
    </row>
    <row r="23" spans="1:10" ht="21" customHeight="1">
      <c r="A23" s="36"/>
      <c r="B23" s="30"/>
      <c r="C23" s="41"/>
      <c r="D23" s="44"/>
      <c r="E23" s="41"/>
      <c r="F23" s="8">
        <v>5676</v>
      </c>
      <c r="G23" s="8">
        <v>0</v>
      </c>
      <c r="H23" s="8">
        <f t="shared" si="0"/>
        <v>5676</v>
      </c>
      <c r="I23" s="21" t="s">
        <v>54</v>
      </c>
      <c r="J23" s="55"/>
    </row>
    <row r="24" spans="1:10" s="1" customFormat="1" ht="21" customHeight="1">
      <c r="A24" s="9"/>
      <c r="B24" s="10" t="s">
        <v>24</v>
      </c>
      <c r="C24" s="11">
        <f>SUM(C22)</f>
        <v>6768</v>
      </c>
      <c r="D24" s="11">
        <f t="shared" ref="D24:E24" si="6">SUM(D22)</f>
        <v>0</v>
      </c>
      <c r="E24" s="11">
        <f t="shared" si="6"/>
        <v>6768</v>
      </c>
      <c r="F24" s="11">
        <f>SUM(F22:F23)</f>
        <v>6052.72</v>
      </c>
      <c r="G24" s="11">
        <f>SUM(G22:G23)</f>
        <v>0</v>
      </c>
      <c r="H24" s="11">
        <f>SUM(H22:H23)</f>
        <v>6052.72</v>
      </c>
      <c r="I24" s="22"/>
      <c r="J24" s="56"/>
    </row>
    <row r="25" spans="1:10" ht="21" customHeight="1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7">F26+G26</f>
        <v>0</v>
      </c>
      <c r="I26" s="16"/>
      <c r="J26" s="4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47"/>
    </row>
    <row r="28" spans="1:10" ht="21" customHeight="1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56"/>
    </row>
    <row r="33" spans="1:10" ht="21" customHeight="1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2">SUM(D33)</f>
        <v>0</v>
      </c>
      <c r="E37" s="11">
        <f t="shared" si="12"/>
        <v>0</v>
      </c>
      <c r="F37" s="11">
        <f>SUM(F33:F36)</f>
        <v>0</v>
      </c>
      <c r="G37" s="11">
        <f t="shared" ref="G37:H37" si="13">SUM(G33:G36)</f>
        <v>0</v>
      </c>
      <c r="H37" s="11">
        <f t="shared" si="13"/>
        <v>0</v>
      </c>
      <c r="I37" s="17"/>
      <c r="J37" s="50"/>
    </row>
    <row r="38" spans="1:10" ht="21" customHeight="1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4">SUM(D38)</f>
        <v>0</v>
      </c>
      <c r="E40" s="11">
        <f t="shared" si="14"/>
        <v>0</v>
      </c>
      <c r="F40" s="11">
        <f>SUM(F38:F39)</f>
        <v>0</v>
      </c>
      <c r="G40" s="11">
        <f t="shared" ref="G40:H40" si="15">SUM(G38:G39)</f>
        <v>0</v>
      </c>
      <c r="H40" s="11">
        <f t="shared" si="15"/>
        <v>0</v>
      </c>
      <c r="I40" s="17"/>
      <c r="J40" s="56"/>
    </row>
    <row r="41" spans="1:10" ht="21" customHeight="1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6">SUM(D41)</f>
        <v>0</v>
      </c>
      <c r="E44" s="11">
        <f t="shared" si="16"/>
        <v>0</v>
      </c>
      <c r="F44" s="11">
        <f>SUM(F41:F43)</f>
        <v>0</v>
      </c>
      <c r="G44" s="11">
        <f t="shared" ref="G44:H44" si="17">SUM(G41:G43)</f>
        <v>0</v>
      </c>
      <c r="H44" s="11">
        <f t="shared" si="17"/>
        <v>0</v>
      </c>
      <c r="I44" s="17"/>
      <c r="J44" s="47"/>
    </row>
    <row r="45" spans="1:10" ht="21" customHeight="1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20</v>
      </c>
      <c r="G45" s="8">
        <v>0</v>
      </c>
      <c r="H45" s="8">
        <f t="shared" si="0"/>
        <v>20</v>
      </c>
      <c r="I45" s="21" t="s">
        <v>56</v>
      </c>
      <c r="J45" s="48"/>
    </row>
    <row r="46" spans="1:10" ht="21" customHeight="1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8">F46+G46</f>
        <v>0</v>
      </c>
      <c r="I46" s="16"/>
      <c r="J46" s="49"/>
    </row>
    <row r="47" spans="1:10" ht="21" customHeight="1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8"/>
        <v>0</v>
      </c>
      <c r="I47" s="16"/>
      <c r="J47" s="49"/>
    </row>
    <row r="48" spans="1:10" ht="21" customHeight="1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8"/>
        <v>0</v>
      </c>
      <c r="I48" s="16"/>
      <c r="J48" s="49"/>
    </row>
    <row r="49" spans="1:10" ht="21" customHeight="1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8"/>
        <v>0</v>
      </c>
      <c r="I49" s="16"/>
      <c r="J49" s="49"/>
    </row>
    <row r="50" spans="1:10" ht="21" customHeight="1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8"/>
        <v>0</v>
      </c>
      <c r="I50" s="16"/>
      <c r="J50" s="49"/>
    </row>
    <row r="51" spans="1:10" ht="21" customHeight="1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8"/>
        <v>0</v>
      </c>
      <c r="I51" s="16"/>
      <c r="J51" s="4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9">SUM(D45)</f>
        <v>0</v>
      </c>
      <c r="E52" s="11">
        <f t="shared" si="19"/>
        <v>0</v>
      </c>
      <c r="F52" s="11">
        <f>SUM(F45:F51)</f>
        <v>20</v>
      </c>
      <c r="G52" s="11">
        <f t="shared" ref="G52:H52" si="20">SUM(G45:G51)</f>
        <v>0</v>
      </c>
      <c r="H52" s="11">
        <f t="shared" si="20"/>
        <v>20</v>
      </c>
      <c r="I52" s="17"/>
      <c r="J52" s="50"/>
    </row>
    <row r="53" spans="1:10" ht="21" customHeight="1">
      <c r="A53" s="9"/>
      <c r="B53" s="10" t="s">
        <v>41</v>
      </c>
      <c r="C53" s="11">
        <f t="shared" ref="C53:H53" si="21">SUM(C52,C44,C40,C37,C32,C27,C24,C21,C16,C13)</f>
        <v>6768</v>
      </c>
      <c r="D53" s="11">
        <f t="shared" si="21"/>
        <v>0</v>
      </c>
      <c r="E53" s="11">
        <f t="shared" si="21"/>
        <v>6768</v>
      </c>
      <c r="F53" s="11">
        <f t="shared" si="21"/>
        <v>6072.72</v>
      </c>
      <c r="G53" s="11">
        <f t="shared" si="21"/>
        <v>0</v>
      </c>
      <c r="H53" s="11">
        <f t="shared" si="21"/>
        <v>6072.72</v>
      </c>
      <c r="I53" s="17"/>
      <c r="J53" s="18"/>
    </row>
    <row r="57" spans="1:10" ht="21" customHeight="1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>
      <c r="A58" s="33">
        <f>E53</f>
        <v>6768</v>
      </c>
      <c r="B58" s="34"/>
      <c r="C58" s="34">
        <f>H53</f>
        <v>6072.72</v>
      </c>
      <c r="D58" s="34"/>
      <c r="E58" s="34">
        <f>F53</f>
        <v>6072.72</v>
      </c>
      <c r="F58" s="34"/>
      <c r="G58" s="34">
        <f>G53</f>
        <v>0</v>
      </c>
      <c r="H58" s="34"/>
      <c r="I58" s="20">
        <f>A58-C58</f>
        <v>695.27999999999975</v>
      </c>
    </row>
    <row r="60" spans="1:10" ht="21" customHeight="1">
      <c r="A60" s="12" t="s">
        <v>47</v>
      </c>
      <c r="B60" s="2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2018-07-13T06:35:39Z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