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<sst xmlns="http://schemas.openxmlformats.org/spreadsheetml/2006/main" count="125" uniqueCount="78">
  <si>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</si>
  <si>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</si>
  <si>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</si>
  <si>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</si>
  <si>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</si>
  <si>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</si>
  <si>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</si>
  <si>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</si>
  <si>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</si>
  <si>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</si>
  <si>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</si>
  <si>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</si>
  <si>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</si>
  <si>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</si>
  <si>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</si>
  <si>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</si>
  <si>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</si>
  <si>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</si>
  <si>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</si>
  <si>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</si>
  <si>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</si>
  <si>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</si>
  <si>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</si>
  <si>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</si>
  <si>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</si>
  <si>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</si>
  <si>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</si>
  <si>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</si>
  <si>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</si>
  <si>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</si>
  <si>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</si>
  <si>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</si>
  <si>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</si>
  <si>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</si>
  <si>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</si>
  <si>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</si>
  <si>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</si>
  <si>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</si>
  <si>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</si>
  <si>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</si>
  <si>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</si>
  <si>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</si>
  <si>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</si>
  <si>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</si>
  <si>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</si>
  <si>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</si>
  <si>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</si>
  <si>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</si>
  <si>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</si>
  <si>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</si>
  <si>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苏奕璇</t>
  </si>
  <si>
    <t>部门:</t>
  </si>
  <si>
    <t>业务7部</t>
  </si>
  <si>
    <t>发生地:</t>
  </si>
  <si>
    <t>北京通州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</si>
  <si>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</si>
  <si>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</si>
  <si>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</si>
  <si>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</si>
  <si>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</si>
  <si>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</si>
  <si>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</si>
  <si>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</si>
  <si>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</si>
  <si>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</si>
  <si>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往返高铁票</t>
  </si>
  <si>
    <t>市内交通（打车）</t>
  </si>
  <si>
    <t>打车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</si>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</sst>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50" applyFont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0" fontId="3" fillId="0" borderId="12" xfId="50" applyFont="1" applyBorder="1" applyAlignment="1">
      <alignment horizontal="left" vertical="center"/>
    </xf>
    <xf numFmtId="0" fontId="3" fillId="2" borderId="12" xfId="50" applyFont="1" applyFill="1" applyBorder="1">
      <alignment vertical="center"/>
    </xf>
    <xf numFmtId="177" fontId="3" fillId="0" borderId="12" xfId="50" applyNumberFormat="1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left"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4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O51"/>
  <sheetViews>
    <sheetView zoomScale="98" zoomScaleNormal="98" topLeftCell="A24" workbookViewId="0">
      <selection activeCell="F41" sqref="F41:I41"/>
    </sheetView>
  </sheetViews>
  <sheetFormatPr defaultColWidth="9" defaultRowHeight="21" customHeight="1"/>
  <cols>
    <col min="1" max="1" width="9" style="60"/>
    <col min="2" max="2" width="16.75" customWidth="1"/>
    <col min="3" max="3" width="9" style="61"/>
    <col min="6" max="6" width="9.15384615384615"/>
    <col min="8" max="8" width="9.15384615384615"/>
    <col min="9" max="9" width="24.875" customWidth="1"/>
    <col min="10" max="10" width="39.5" customWidth="1"/>
    <col min="15" max="15" width="9.69230769230769"/>
  </cols>
  <sheetData>
    <row r="2" customHeight="1" spans="3:12">
      <c r="C2" s="3" t="s">
        <v>0</v>
      </c>
      <c r="D2" s="3"/>
      <c r="E2" s="3"/>
      <c r="F2" s="3"/>
      <c r="G2" s="3"/>
      <c r="H2" s="3"/>
      <c r="I2" s="87"/>
      <c r="J2" s="87"/>
      <c r="K2" s="87"/>
      <c r="L2" s="87"/>
    </row>
    <row r="3" customHeight="1" spans="9:10">
      <c r="I3" s="88" t="s">
        <v>1</v>
      </c>
      <c r="J3" s="88"/>
    </row>
    <row r="4" customHeight="1" spans="1:10">
      <c r="A4" s="62" t="s">
        <v>2</v>
      </c>
      <c r="B4" s="63" t="s">
        <v>3</v>
      </c>
      <c r="C4" s="64" t="s">
        <v>4</v>
      </c>
      <c r="D4" s="64"/>
      <c r="E4" s="64"/>
      <c r="F4" s="86" t="s">
        <v>5</v>
      </c>
      <c r="G4" s="86"/>
      <c r="H4" s="86"/>
      <c r="I4" s="86"/>
      <c r="J4" s="63" t="s">
        <v>6</v>
      </c>
    </row>
    <row r="5" customHeight="1" spans="1:10">
      <c r="A5" s="62"/>
      <c r="B5" s="63"/>
      <c r="C5" s="65" t="s">
        <v>7</v>
      </c>
      <c r="D5" s="66" t="s">
        <v>8</v>
      </c>
      <c r="E5" s="64" t="s">
        <v>9</v>
      </c>
      <c r="F5" s="86" t="s">
        <v>10</v>
      </c>
      <c r="G5" s="86" t="s">
        <v>11</v>
      </c>
      <c r="H5" s="86" t="s">
        <v>12</v>
      </c>
      <c r="I5" s="86" t="s">
        <v>13</v>
      </c>
      <c r="J5" s="63"/>
    </row>
    <row r="6" customHeight="1" spans="1:10">
      <c r="A6" s="67">
        <v>1</v>
      </c>
      <c r="B6" s="68" t="s">
        <v>14</v>
      </c>
      <c r="C6" s="69">
        <v>0</v>
      </c>
      <c r="D6" s="70"/>
      <c r="E6" s="69">
        <f>C6*D6</f>
        <v>0</v>
      </c>
      <c r="F6" s="69">
        <v>0</v>
      </c>
      <c r="G6" s="69">
        <v>0</v>
      </c>
      <c r="H6" s="69">
        <f t="shared" ref="H6:H12" si="0">F6+G6</f>
        <v>0</v>
      </c>
      <c r="I6" s="89"/>
      <c r="J6" s="90" t="s">
        <v>15</v>
      </c>
    </row>
    <row r="7" customHeight="1" spans="1:10">
      <c r="A7" s="67"/>
      <c r="B7" s="68"/>
      <c r="C7" s="69"/>
      <c r="D7" s="70"/>
      <c r="E7" s="69"/>
      <c r="F7" s="69">
        <v>0</v>
      </c>
      <c r="G7" s="69">
        <v>0</v>
      </c>
      <c r="H7" s="69">
        <f t="shared" si="0"/>
        <v>0</v>
      </c>
      <c r="I7" s="89"/>
      <c r="J7" s="91"/>
    </row>
    <row r="8" customHeight="1" spans="1:10">
      <c r="A8" s="67"/>
      <c r="B8" s="68"/>
      <c r="C8" s="69"/>
      <c r="D8" s="70"/>
      <c r="E8" s="69"/>
      <c r="F8" s="69">
        <v>0</v>
      </c>
      <c r="G8" s="69">
        <v>0</v>
      </c>
      <c r="H8" s="69">
        <f t="shared" si="0"/>
        <v>0</v>
      </c>
      <c r="I8" s="89"/>
      <c r="J8" s="91"/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89"/>
      <c r="J9" s="91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89"/>
      <c r="J10" s="91"/>
    </row>
    <row r="11" s="59" customFormat="1" customHeight="1" spans="1:10">
      <c r="A11" s="71"/>
      <c r="B11" s="72" t="s">
        <v>16</v>
      </c>
      <c r="C11" s="73">
        <f>SUM(C6)</f>
        <v>0</v>
      </c>
      <c r="D11" s="73">
        <f t="shared" ref="D11:H11" si="1">SUM(D6)</f>
        <v>0</v>
      </c>
      <c r="E11" s="73">
        <f t="shared" si="1"/>
        <v>0</v>
      </c>
      <c r="F11" s="73">
        <f t="shared" si="1"/>
        <v>0</v>
      </c>
      <c r="G11" s="73">
        <f t="shared" si="1"/>
        <v>0</v>
      </c>
      <c r="H11" s="73">
        <f t="shared" si="0"/>
        <v>0</v>
      </c>
      <c r="I11" s="92"/>
      <c r="J11" s="93"/>
    </row>
    <row r="12" customHeight="1" spans="1:10">
      <c r="A12" s="74">
        <v>2</v>
      </c>
      <c r="B12" s="75" t="s">
        <v>17</v>
      </c>
      <c r="C12" s="76">
        <v>0</v>
      </c>
      <c r="D12" s="74"/>
      <c r="E12" s="76">
        <f>C12*D12</f>
        <v>0</v>
      </c>
      <c r="F12" s="69">
        <v>0</v>
      </c>
      <c r="G12" s="69">
        <v>0</v>
      </c>
      <c r="H12" s="69">
        <f t="shared" si="0"/>
        <v>0</v>
      </c>
      <c r="I12" s="89"/>
      <c r="J12" s="90" t="s">
        <v>18</v>
      </c>
    </row>
    <row r="13" customHeight="1" spans="1:15">
      <c r="A13" s="77"/>
      <c r="B13" s="78"/>
      <c r="C13" s="79"/>
      <c r="D13" s="77"/>
      <c r="E13" s="79"/>
      <c r="F13" s="69">
        <v>0</v>
      </c>
      <c r="G13" s="69">
        <v>0</v>
      </c>
      <c r="H13" s="69">
        <f>F13+G13</f>
        <v>0</v>
      </c>
      <c r="I13" s="89"/>
      <c r="J13" s="91"/>
      <c r="O13" s="104"/>
    </row>
    <row r="14" s="59" customFormat="1" customHeight="1" spans="1:10">
      <c r="A14" s="71"/>
      <c r="B14" s="72" t="s">
        <v>19</v>
      </c>
      <c r="C14" s="73">
        <f>SUM(C12)</f>
        <v>0</v>
      </c>
      <c r="D14" s="73">
        <f t="shared" ref="D14:E14" si="2">SUM(D12)</f>
        <v>0</v>
      </c>
      <c r="E14" s="73">
        <f t="shared" si="2"/>
        <v>0</v>
      </c>
      <c r="F14" s="73">
        <f>SUM(F12:F13)</f>
        <v>0</v>
      </c>
      <c r="G14" s="73">
        <f t="shared" ref="G14:H14" si="3">SUM(G12:G13)</f>
        <v>0</v>
      </c>
      <c r="H14" s="73">
        <f>F14+G14</f>
        <v>0</v>
      </c>
      <c r="I14" s="92"/>
      <c r="J14" s="93"/>
    </row>
    <row r="15" customHeight="1" spans="1:10">
      <c r="A15" s="67">
        <v>3</v>
      </c>
      <c r="B15" s="68" t="s">
        <v>20</v>
      </c>
      <c r="C15" s="69">
        <v>0</v>
      </c>
      <c r="D15" s="70"/>
      <c r="E15" s="69">
        <f>C15*D15</f>
        <v>0</v>
      </c>
      <c r="F15" s="69">
        <v>0</v>
      </c>
      <c r="G15" s="69">
        <v>0</v>
      </c>
      <c r="H15" s="69">
        <f>F15+G15</f>
        <v>0</v>
      </c>
      <c r="I15" s="89"/>
      <c r="J15" s="94" t="s">
        <v>21</v>
      </c>
    </row>
    <row r="16" customHeight="1" spans="1:10">
      <c r="A16" s="67"/>
      <c r="B16" s="68"/>
      <c r="C16" s="69"/>
      <c r="D16" s="70"/>
      <c r="E16" s="69"/>
      <c r="F16" s="69">
        <v>0</v>
      </c>
      <c r="G16" s="69">
        <v>0</v>
      </c>
      <c r="H16" s="69">
        <f t="shared" ref="H16:H21" si="4">F16+G16</f>
        <v>0</v>
      </c>
      <c r="I16" s="89"/>
      <c r="J16" s="95"/>
    </row>
    <row r="17" s="59" customFormat="1" customHeight="1" spans="1:10">
      <c r="A17" s="71"/>
      <c r="B17" s="72" t="s">
        <v>22</v>
      </c>
      <c r="C17" s="73">
        <f>SUM(C15)</f>
        <v>0</v>
      </c>
      <c r="D17" s="73">
        <f t="shared" ref="D17:H17" si="5">SUM(D15)</f>
        <v>0</v>
      </c>
      <c r="E17" s="73">
        <f t="shared" si="5"/>
        <v>0</v>
      </c>
      <c r="F17" s="73">
        <f t="shared" si="5"/>
        <v>0</v>
      </c>
      <c r="G17" s="73">
        <f t="shared" si="5"/>
        <v>0</v>
      </c>
      <c r="H17" s="73">
        <f t="shared" si="4"/>
        <v>0</v>
      </c>
      <c r="I17" s="92"/>
      <c r="J17" s="96"/>
    </row>
    <row r="18" customHeight="1" spans="1:10">
      <c r="A18" s="67">
        <v>4</v>
      </c>
      <c r="B18" s="68" t="s">
        <v>23</v>
      </c>
      <c r="C18" s="69">
        <v>0</v>
      </c>
      <c r="D18" s="70"/>
      <c r="E18" s="69">
        <f>C18*D18</f>
        <v>0</v>
      </c>
      <c r="F18" s="69">
        <v>0</v>
      </c>
      <c r="G18" s="69">
        <v>0</v>
      </c>
      <c r="H18" s="69">
        <f t="shared" si="4"/>
        <v>0</v>
      </c>
      <c r="I18" s="89"/>
      <c r="J18" s="94" t="s">
        <v>24</v>
      </c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>F19+G19</f>
        <v>0</v>
      </c>
      <c r="I19" s="89"/>
      <c r="J19" s="97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>F20+G20</f>
        <v>0</v>
      </c>
      <c r="I20" s="89"/>
      <c r="J20" s="97"/>
    </row>
    <row r="21" customHeight="1" spans="1:10">
      <c r="A21" s="67"/>
      <c r="B21" s="68"/>
      <c r="C21" s="69"/>
      <c r="D21" s="70"/>
      <c r="E21" s="69"/>
      <c r="F21" s="69">
        <v>0</v>
      </c>
      <c r="G21" s="69">
        <v>0</v>
      </c>
      <c r="H21" s="69">
        <f>F21+G21</f>
        <v>0</v>
      </c>
      <c r="I21" s="89"/>
      <c r="J21" s="95"/>
    </row>
    <row r="22" s="59" customFormat="1" customHeight="1" spans="1:10">
      <c r="A22" s="71"/>
      <c r="B22" s="72" t="s">
        <v>25</v>
      </c>
      <c r="C22" s="73">
        <f>SUM(C18)</f>
        <v>0</v>
      </c>
      <c r="D22" s="73">
        <f t="shared" ref="D22:H22" si="6">SUM(D18)</f>
        <v>0</v>
      </c>
      <c r="E22" s="73">
        <f t="shared" si="6"/>
        <v>0</v>
      </c>
      <c r="F22" s="73">
        <f>SUM(F18:F21)</f>
        <v>0</v>
      </c>
      <c r="G22" s="73">
        <f t="shared" si="6"/>
        <v>0</v>
      </c>
      <c r="H22" s="73">
        <f>F22+G22</f>
        <v>0</v>
      </c>
      <c r="I22" s="92"/>
      <c r="J22" s="96"/>
    </row>
    <row r="23" customHeight="1" spans="1:10">
      <c r="A23" s="74">
        <v>5</v>
      </c>
      <c r="B23" s="75" t="s">
        <v>26</v>
      </c>
      <c r="C23" s="76">
        <v>0</v>
      </c>
      <c r="D23" s="74"/>
      <c r="E23" s="76">
        <f>C23*D23</f>
        <v>0</v>
      </c>
      <c r="F23" s="69">
        <v>0</v>
      </c>
      <c r="G23" s="69">
        <v>0</v>
      </c>
      <c r="H23" s="69">
        <f>F23+G23</f>
        <v>0</v>
      </c>
      <c r="I23" s="89"/>
      <c r="J23" s="90" t="s">
        <v>27</v>
      </c>
    </row>
    <row r="24" customHeight="1" spans="1:10">
      <c r="A24" s="77"/>
      <c r="B24" s="78"/>
      <c r="C24" s="79"/>
      <c r="D24" s="77"/>
      <c r="E24" s="79"/>
      <c r="F24" s="69">
        <v>0</v>
      </c>
      <c r="G24" s="69">
        <v>0</v>
      </c>
      <c r="H24" s="69">
        <f>F24+G24</f>
        <v>0</v>
      </c>
      <c r="I24" s="89"/>
      <c r="J24" s="91"/>
    </row>
    <row r="25" s="59" customFormat="1" customHeight="1" spans="1:10">
      <c r="A25" s="71"/>
      <c r="B25" s="72" t="s">
        <v>28</v>
      </c>
      <c r="C25" s="73">
        <f>SUM(C23)</f>
        <v>0</v>
      </c>
      <c r="D25" s="73">
        <f t="shared" ref="D25:E25" si="7">SUM(D23)</f>
        <v>0</v>
      </c>
      <c r="E25" s="73">
        <f t="shared" si="7"/>
        <v>0</v>
      </c>
      <c r="F25" s="73">
        <f>SUM(F23:F24)</f>
        <v>0</v>
      </c>
      <c r="G25" s="73">
        <f t="shared" ref="G25:H25" si="8">SUM(G23:G24)</f>
        <v>0</v>
      </c>
      <c r="H25" s="73">
        <f>F25+G25</f>
        <v>0</v>
      </c>
      <c r="I25" s="92"/>
      <c r="J25" s="93"/>
    </row>
    <row r="26" customHeight="1" spans="1:10">
      <c r="A26" s="67">
        <v>6</v>
      </c>
      <c r="B26" s="68" t="s">
        <v>29</v>
      </c>
      <c r="C26" s="69">
        <v>0</v>
      </c>
      <c r="D26" s="70"/>
      <c r="E26" s="69">
        <f>C26*D26</f>
        <v>0</v>
      </c>
      <c r="F26" s="69">
        <v>0</v>
      </c>
      <c r="G26" s="69">
        <v>0</v>
      </c>
      <c r="H26" s="69">
        <f>F26+G26</f>
        <v>0</v>
      </c>
      <c r="I26" s="89"/>
      <c r="J26" s="90" t="s">
        <v>30</v>
      </c>
    </row>
    <row r="27" customHeight="1" spans="1:10">
      <c r="A27" s="67"/>
      <c r="B27" s="68"/>
      <c r="C27" s="69"/>
      <c r="D27" s="70"/>
      <c r="E27" s="69"/>
      <c r="F27" s="69">
        <v>0</v>
      </c>
      <c r="G27" s="69">
        <v>0</v>
      </c>
      <c r="H27" s="69">
        <f t="shared" ref="H27:H34" si="9">F27+G27</f>
        <v>0</v>
      </c>
      <c r="I27" s="89"/>
      <c r="J27" s="95"/>
    </row>
    <row r="28" s="59" customFormat="1" customHeight="1" spans="1:10">
      <c r="A28" s="71"/>
      <c r="B28" s="72" t="s">
        <v>31</v>
      </c>
      <c r="C28" s="73">
        <f>SUM(C26)</f>
        <v>0</v>
      </c>
      <c r="D28" s="73">
        <f t="shared" ref="D28:H28" si="10">SUM(D26)</f>
        <v>0</v>
      </c>
      <c r="E28" s="73">
        <f t="shared" si="10"/>
        <v>0</v>
      </c>
      <c r="F28" s="73">
        <f t="shared" si="10"/>
        <v>0</v>
      </c>
      <c r="G28" s="73">
        <f t="shared" si="10"/>
        <v>0</v>
      </c>
      <c r="H28" s="73">
        <f t="shared" si="9"/>
        <v>0</v>
      </c>
      <c r="I28" s="92"/>
      <c r="J28" s="96"/>
    </row>
    <row r="29" customHeight="1" spans="1:10">
      <c r="A29" s="67">
        <v>7</v>
      </c>
      <c r="B29" s="68" t="s">
        <v>32</v>
      </c>
      <c r="C29" s="69">
        <v>0</v>
      </c>
      <c r="D29" s="70"/>
      <c r="E29" s="69">
        <f t="shared" ref="E27:E41" si="11">C29*D29</f>
        <v>0</v>
      </c>
      <c r="F29" s="69">
        <v>0</v>
      </c>
      <c r="G29" s="69">
        <v>0</v>
      </c>
      <c r="H29" s="69">
        <f t="shared" si="9"/>
        <v>0</v>
      </c>
      <c r="I29" s="89"/>
      <c r="J29" s="98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9"/>
        <v>0</v>
      </c>
      <c r="I30" s="89"/>
      <c r="J30" s="99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9"/>
        <v>0</v>
      </c>
      <c r="I31" s="89"/>
      <c r="J31" s="99"/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 t="shared" si="9"/>
        <v>0</v>
      </c>
      <c r="I32" s="89"/>
      <c r="J32" s="99"/>
    </row>
    <row r="33" s="59" customFormat="1" customHeight="1" spans="1:10">
      <c r="A33" s="71"/>
      <c r="B33" s="72" t="s">
        <v>33</v>
      </c>
      <c r="C33" s="73">
        <f>SUM(C29)</f>
        <v>0</v>
      </c>
      <c r="D33" s="73">
        <f t="shared" ref="D33:H33" si="12">SUM(D29)</f>
        <v>0</v>
      </c>
      <c r="E33" s="73">
        <f t="shared" si="12"/>
        <v>0</v>
      </c>
      <c r="F33" s="73">
        <f t="shared" si="12"/>
        <v>0</v>
      </c>
      <c r="G33" s="73">
        <f t="shared" si="12"/>
        <v>0</v>
      </c>
      <c r="H33" s="73">
        <f t="shared" si="9"/>
        <v>0</v>
      </c>
      <c r="I33" s="92"/>
      <c r="J33" s="100"/>
    </row>
    <row r="34" customHeight="1" spans="1:10">
      <c r="A34" s="67">
        <v>8</v>
      </c>
      <c r="B34" s="68" t="s">
        <v>34</v>
      </c>
      <c r="C34" s="69">
        <v>0</v>
      </c>
      <c r="D34" s="70"/>
      <c r="E34" s="69">
        <f t="shared" si="11"/>
        <v>0</v>
      </c>
      <c r="F34" s="69">
        <v>0</v>
      </c>
      <c r="G34" s="69">
        <v>0</v>
      </c>
      <c r="H34" s="69">
        <f t="shared" si="9"/>
        <v>0</v>
      </c>
      <c r="I34" s="89"/>
      <c r="J34" s="94" t="s">
        <v>35</v>
      </c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ref="H35:H40" si="13">F35+G35</f>
        <v>0</v>
      </c>
      <c r="I35" s="89"/>
      <c r="J35" s="95"/>
    </row>
    <row r="36" s="59" customFormat="1" customHeight="1" spans="1:10">
      <c r="A36" s="71"/>
      <c r="B36" s="72" t="s">
        <v>36</v>
      </c>
      <c r="C36" s="73">
        <f>SUM(C34)</f>
        <v>0</v>
      </c>
      <c r="D36" s="73">
        <f t="shared" ref="D36:H36" si="14">SUM(D34)</f>
        <v>0</v>
      </c>
      <c r="E36" s="73">
        <f t="shared" si="14"/>
        <v>0</v>
      </c>
      <c r="F36" s="73">
        <f t="shared" si="14"/>
        <v>0</v>
      </c>
      <c r="G36" s="73">
        <f t="shared" si="14"/>
        <v>0</v>
      </c>
      <c r="H36" s="73">
        <f t="shared" si="13"/>
        <v>0</v>
      </c>
      <c r="I36" s="92"/>
      <c r="J36" s="96"/>
    </row>
    <row r="37" customHeight="1" spans="1:10">
      <c r="A37" s="67">
        <v>9</v>
      </c>
      <c r="B37" s="68" t="s">
        <v>37</v>
      </c>
      <c r="C37" s="69">
        <v>0</v>
      </c>
      <c r="D37" s="70"/>
      <c r="E37" s="69">
        <f t="shared" si="11"/>
        <v>0</v>
      </c>
      <c r="F37" s="69">
        <v>0</v>
      </c>
      <c r="G37" s="69">
        <v>0</v>
      </c>
      <c r="H37" s="69">
        <f t="shared" si="13"/>
        <v>0</v>
      </c>
      <c r="I37" s="89"/>
      <c r="J37" s="90" t="s">
        <v>38</v>
      </c>
    </row>
    <row r="38" customHeight="1" spans="1:10">
      <c r="A38" s="67"/>
      <c r="B38" s="68"/>
      <c r="C38" s="69"/>
      <c r="D38" s="70"/>
      <c r="E38" s="69"/>
      <c r="F38" s="69">
        <v>0</v>
      </c>
      <c r="G38" s="69">
        <v>0</v>
      </c>
      <c r="H38" s="69">
        <f t="shared" si="13"/>
        <v>0</v>
      </c>
      <c r="I38" s="89"/>
      <c r="J38" s="91"/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13"/>
        <v>0</v>
      </c>
      <c r="I39" s="89"/>
      <c r="J39" s="91"/>
    </row>
    <row r="40" s="59" customFormat="1" customHeight="1" spans="1:10">
      <c r="A40" s="71"/>
      <c r="B40" s="72" t="s">
        <v>39</v>
      </c>
      <c r="C40" s="73">
        <f>SUM(C37)</f>
        <v>0</v>
      </c>
      <c r="D40" s="73">
        <f t="shared" ref="D40:H40" si="15">SUM(D37)</f>
        <v>0</v>
      </c>
      <c r="E40" s="73">
        <f t="shared" si="15"/>
        <v>0</v>
      </c>
      <c r="F40" s="73">
        <f t="shared" si="15"/>
        <v>0</v>
      </c>
      <c r="G40" s="73">
        <f t="shared" si="15"/>
        <v>0</v>
      </c>
      <c r="H40" s="73">
        <f t="shared" si="13"/>
        <v>0</v>
      </c>
      <c r="I40" s="92"/>
      <c r="J40" s="93"/>
    </row>
    <row r="41" customHeight="1" spans="1:10">
      <c r="A41" s="74">
        <v>10</v>
      </c>
      <c r="B41" s="68" t="s">
        <v>40</v>
      </c>
      <c r="C41" s="69">
        <v>0</v>
      </c>
      <c r="D41" s="70"/>
      <c r="E41" s="69">
        <f t="shared" si="11"/>
        <v>0</v>
      </c>
      <c r="F41" s="69"/>
      <c r="G41"/>
      <c r="H41" s="69"/>
      <c r="I41" s="24"/>
      <c r="J41" s="98"/>
    </row>
    <row r="42" customHeight="1" spans="1:10">
      <c r="A42" s="80"/>
      <c r="B42" s="68"/>
      <c r="C42" s="69"/>
      <c r="D42" s="70"/>
      <c r="E42" s="69"/>
      <c r="F42" s="69">
        <v>0</v>
      </c>
      <c r="G42" s="69">
        <v>0</v>
      </c>
      <c r="H42" s="69">
        <f>F42+G42</f>
        <v>0</v>
      </c>
      <c r="I42" s="24"/>
      <c r="J42" s="99"/>
    </row>
    <row r="43" customHeight="1" spans="1:10">
      <c r="A43" s="80"/>
      <c r="B43" s="68"/>
      <c r="C43" s="69"/>
      <c r="D43" s="70"/>
      <c r="E43" s="69"/>
      <c r="F43" s="69">
        <v>0</v>
      </c>
      <c r="G43" s="69">
        <v>0</v>
      </c>
      <c r="H43" s="69">
        <f>F43+G43</f>
        <v>0</v>
      </c>
      <c r="I43" s="89"/>
      <c r="J43" s="99"/>
    </row>
    <row r="44" customHeight="1" spans="1:10">
      <c r="A44" s="77"/>
      <c r="B44" s="68"/>
      <c r="C44" s="69"/>
      <c r="D44" s="70"/>
      <c r="E44" s="69"/>
      <c r="F44" s="69">
        <v>0</v>
      </c>
      <c r="G44" s="69">
        <v>0</v>
      </c>
      <c r="H44" s="69">
        <f>F44+G44</f>
        <v>0</v>
      </c>
      <c r="I44" s="89"/>
      <c r="J44" s="99"/>
    </row>
    <row r="45" s="59" customFormat="1" customHeight="1" spans="1:10">
      <c r="A45" s="71"/>
      <c r="B45" s="72" t="s">
        <v>41</v>
      </c>
      <c r="C45" s="73">
        <f>SUM(C41)</f>
        <v>0</v>
      </c>
      <c r="D45" s="73">
        <f>SUM(D41)</f>
        <v>0</v>
      </c>
      <c r="E45" s="73">
        <f>SUM(E41)</f>
        <v>0</v>
      </c>
      <c r="F45" s="73">
        <f>SUM(F41:F44)</f>
        <v>0</v>
      </c>
      <c r="G45" s="73">
        <f>SUM(G41:G44)</f>
        <v>0</v>
      </c>
      <c r="H45" s="73">
        <f>F45+G45</f>
        <v>0</v>
      </c>
      <c r="I45" s="92"/>
      <c r="J45" s="100"/>
    </row>
    <row r="46" customHeight="1" spans="1:10">
      <c r="A46" s="71"/>
      <c r="B46" s="72" t="s">
        <v>42</v>
      </c>
      <c r="C46" s="73">
        <f>SUM(C45,C40,C36,C33,C28,C25,C22,C17,C14,C11)</f>
        <v>0</v>
      </c>
      <c r="D46" s="73">
        <f t="shared" ref="D46:H46" si="16">SUM(D45,D40,D36,D33,D28,D25,D22,D17,D14,D11)</f>
        <v>0</v>
      </c>
      <c r="E46" s="73">
        <f t="shared" si="16"/>
        <v>0</v>
      </c>
      <c r="F46" s="73">
        <f t="shared" si="16"/>
        <v>0</v>
      </c>
      <c r="G46" s="73">
        <f t="shared" si="16"/>
        <v>0</v>
      </c>
      <c r="H46" s="73">
        <f t="shared" si="16"/>
        <v>0</v>
      </c>
      <c r="I46" s="92"/>
      <c r="J46" s="101"/>
    </row>
    <row r="50" customHeight="1" spans="1:9">
      <c r="A50" s="81" t="s">
        <v>43</v>
      </c>
      <c r="B50" s="82"/>
      <c r="C50" s="83" t="s">
        <v>44</v>
      </c>
      <c r="D50" s="83"/>
      <c r="E50" s="83" t="s">
        <v>45</v>
      </c>
      <c r="F50" s="83"/>
      <c r="G50" s="83" t="s">
        <v>46</v>
      </c>
      <c r="H50" s="83"/>
      <c r="I50" s="102" t="s">
        <v>47</v>
      </c>
    </row>
    <row r="51" customHeight="1" spans="1:9">
      <c r="A51" s="84">
        <f>E46</f>
        <v>0</v>
      </c>
      <c r="B51" s="85"/>
      <c r="C51" s="85">
        <f>H46</f>
        <v>0</v>
      </c>
      <c r="D51" s="85"/>
      <c r="E51" s="85">
        <f>F46</f>
        <v>0</v>
      </c>
      <c r="F51" s="85"/>
      <c r="G51" s="85">
        <f>G46</f>
        <v>0</v>
      </c>
      <c r="H51" s="85"/>
      <c r="I51" s="103">
        <f>A51-C51</f>
        <v>0</v>
      </c>
    </row>
  </sheetData>
  <mergeCells count="75">
    <mergeCell ref="C2:H2"/>
    <mergeCell ref="I3:J3"/>
    <mergeCell ref="C4:E4"/>
    <mergeCell ref="F4:I4"/>
    <mergeCell ref="A50:B50"/>
    <mergeCell ref="C50:D50"/>
    <mergeCell ref="E50:F50"/>
    <mergeCell ref="G50:H50"/>
    <mergeCell ref="A51:B51"/>
    <mergeCell ref="C51:D51"/>
    <mergeCell ref="E51:F51"/>
    <mergeCell ref="G51:H51"/>
    <mergeCell ref="A4:A5"/>
    <mergeCell ref="A6:A10"/>
    <mergeCell ref="A12:A13"/>
    <mergeCell ref="A15:A16"/>
    <mergeCell ref="A18:A21"/>
    <mergeCell ref="A23:A24"/>
    <mergeCell ref="A26:A27"/>
    <mergeCell ref="A29:A32"/>
    <mergeCell ref="A34:A35"/>
    <mergeCell ref="A37:A39"/>
    <mergeCell ref="A41:A44"/>
    <mergeCell ref="B4:B5"/>
    <mergeCell ref="B6:B10"/>
    <mergeCell ref="B12:B13"/>
    <mergeCell ref="B15:B16"/>
    <mergeCell ref="B18:B21"/>
    <mergeCell ref="B23:B24"/>
    <mergeCell ref="B26:B27"/>
    <mergeCell ref="B29:B32"/>
    <mergeCell ref="B34:B35"/>
    <mergeCell ref="B37:B39"/>
    <mergeCell ref="B41:B44"/>
    <mergeCell ref="C6:C10"/>
    <mergeCell ref="C12:C13"/>
    <mergeCell ref="C15:C16"/>
    <mergeCell ref="C18:C21"/>
    <mergeCell ref="C23:C24"/>
    <mergeCell ref="C26:C27"/>
    <mergeCell ref="C29:C32"/>
    <mergeCell ref="C34:C35"/>
    <mergeCell ref="C37:C39"/>
    <mergeCell ref="C41:C44"/>
    <mergeCell ref="D6:D10"/>
    <mergeCell ref="D12:D13"/>
    <mergeCell ref="D15:D16"/>
    <mergeCell ref="D18:D21"/>
    <mergeCell ref="D23:D24"/>
    <mergeCell ref="D26:D27"/>
    <mergeCell ref="D29:D32"/>
    <mergeCell ref="D34:D35"/>
    <mergeCell ref="D37:D39"/>
    <mergeCell ref="D41:D44"/>
    <mergeCell ref="E6:E10"/>
    <mergeCell ref="E12:E13"/>
    <mergeCell ref="E15:E16"/>
    <mergeCell ref="E18:E21"/>
    <mergeCell ref="E23:E24"/>
    <mergeCell ref="E26:E27"/>
    <mergeCell ref="E29:E32"/>
    <mergeCell ref="E34:E35"/>
    <mergeCell ref="E37:E39"/>
    <mergeCell ref="E41:E44"/>
    <mergeCell ref="J4:J5"/>
    <mergeCell ref="J6:J11"/>
    <mergeCell ref="J12:J14"/>
    <mergeCell ref="J15:J17"/>
    <mergeCell ref="J18:J22"/>
    <mergeCell ref="J23:J25"/>
    <mergeCell ref="J26:J28"/>
    <mergeCell ref="J29:J33"/>
    <mergeCell ref="J34:J36"/>
    <mergeCell ref="J37:J40"/>
    <mergeCell ref="J41:J45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tabSelected="1" zoomScale="97" zoomScaleNormal="97" workbookViewId="0">
      <selection activeCell="K28" sqref="K2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48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7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8"/>
    </row>
    <row r="8" ht="18.75" customHeight="1" spans="2:11">
      <c r="B8" s="7"/>
      <c r="C8" s="8"/>
      <c r="D8" s="9" t="s">
        <v>49</v>
      </c>
      <c r="E8" s="9"/>
      <c r="F8" s="22" t="s">
        <v>50</v>
      </c>
      <c r="G8" s="22"/>
      <c r="H8" s="9" t="s">
        <v>51</v>
      </c>
      <c r="I8" s="8"/>
      <c r="J8" s="22" t="s">
        <v>52</v>
      </c>
      <c r="K8" s="49"/>
    </row>
    <row r="9" ht="18.75" customHeight="1" spans="2:11">
      <c r="B9" s="7"/>
      <c r="C9" s="8"/>
      <c r="D9" s="9" t="s">
        <v>53</v>
      </c>
      <c r="E9" s="9"/>
      <c r="F9" s="22" t="s">
        <v>54</v>
      </c>
      <c r="G9" s="22"/>
      <c r="H9" s="9" t="s">
        <v>55</v>
      </c>
      <c r="I9" s="8"/>
      <c r="J9" s="50">
        <v>46030</v>
      </c>
      <c r="K9" s="49"/>
    </row>
    <row r="10" ht="18.75" customHeight="1" spans="2:11">
      <c r="B10" s="7"/>
      <c r="C10" s="8"/>
      <c r="D10" s="9" t="s">
        <v>56</v>
      </c>
      <c r="E10" s="9"/>
      <c r="F10" s="22"/>
      <c r="G10" s="22"/>
      <c r="H10" s="9" t="s">
        <v>1</v>
      </c>
      <c r="I10" s="8"/>
      <c r="J10" s="22"/>
      <c r="K10" s="49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5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20" t="s">
        <v>57</v>
      </c>
      <c r="E13" s="20" t="s">
        <v>58</v>
      </c>
      <c r="F13" s="20"/>
      <c r="G13" s="20" t="s">
        <v>59</v>
      </c>
      <c r="H13" s="20" t="s">
        <v>60</v>
      </c>
      <c r="I13" s="20" t="s">
        <v>61</v>
      </c>
      <c r="J13" s="20"/>
      <c r="K13" s="20" t="s">
        <v>62</v>
      </c>
    </row>
    <row r="14" spans="2:11">
      <c r="B14" s="14">
        <v>1</v>
      </c>
      <c r="C14" s="15"/>
      <c r="D14" s="41" t="s">
        <v>63</v>
      </c>
      <c r="E14" s="20"/>
      <c r="F14" s="42" t="s">
        <v>64</v>
      </c>
      <c r="G14" s="42">
        <f>633+674</f>
        <v>1307</v>
      </c>
      <c r="H14" s="42">
        <f>633+674</f>
        <v>1307</v>
      </c>
      <c r="I14" s="20"/>
      <c r="J14" s="20"/>
      <c r="K14" s="52" t="s">
        <v>65</v>
      </c>
    </row>
    <row r="15" ht="18" customHeight="1" spans="2:11">
      <c r="B15" s="14">
        <v>2</v>
      </c>
      <c r="C15" s="15"/>
      <c r="D15" s="41"/>
      <c r="E15" s="23" t="s">
        <v>66</v>
      </c>
      <c r="F15" s="23"/>
      <c r="G15" s="24">
        <v>49.52</v>
      </c>
      <c r="H15" s="24">
        <v>49.52</v>
      </c>
      <c r="I15" s="24"/>
      <c r="J15" s="24"/>
      <c r="K15" s="53" t="s">
        <v>67</v>
      </c>
    </row>
    <row r="16" ht="18" customHeight="1" spans="2:11">
      <c r="B16" s="14">
        <v>3</v>
      </c>
      <c r="C16" s="15"/>
      <c r="D16" s="41"/>
      <c r="E16" s="23" t="s">
        <v>66</v>
      </c>
      <c r="F16" s="23"/>
      <c r="G16" s="24">
        <v>115.9</v>
      </c>
      <c r="H16" s="24">
        <v>115.9</v>
      </c>
      <c r="I16" s="24"/>
      <c r="J16" s="24"/>
      <c r="K16" s="53" t="s">
        <v>67</v>
      </c>
    </row>
    <row r="17" ht="18" customHeight="1" spans="2:11">
      <c r="B17" s="14">
        <v>4</v>
      </c>
      <c r="C17" s="15"/>
      <c r="D17" s="41"/>
      <c r="E17" s="43" t="s">
        <v>68</v>
      </c>
      <c r="F17" s="43"/>
      <c r="G17" s="44">
        <v>24</v>
      </c>
      <c r="H17" s="45"/>
      <c r="I17" s="54">
        <v>24</v>
      </c>
      <c r="J17" s="55"/>
      <c r="K17" s="56" t="s">
        <v>68</v>
      </c>
    </row>
    <row r="18" ht="18" customHeight="1" spans="2:11">
      <c r="B18" s="14">
        <v>5</v>
      </c>
      <c r="C18" s="15"/>
      <c r="D18" s="41"/>
      <c r="E18" s="43" t="s">
        <v>68</v>
      </c>
      <c r="F18" s="43"/>
      <c r="G18" s="44">
        <v>27.2</v>
      </c>
      <c r="H18" s="45"/>
      <c r="I18" s="54">
        <v>27.2</v>
      </c>
      <c r="J18" s="54"/>
      <c r="K18" s="56" t="s">
        <v>68</v>
      </c>
    </row>
    <row r="19" ht="18" customHeight="1" spans="2:11">
      <c r="B19" s="14">
        <v>6</v>
      </c>
      <c r="C19" s="15"/>
      <c r="D19" s="41"/>
      <c r="E19" s="43" t="s">
        <v>68</v>
      </c>
      <c r="F19" s="43"/>
      <c r="G19" s="44">
        <v>28.9</v>
      </c>
      <c r="H19" s="44">
        <v>28.9</v>
      </c>
      <c r="I19" s="24"/>
      <c r="J19" s="24"/>
      <c r="K19" s="56" t="s">
        <v>68</v>
      </c>
    </row>
    <row r="20" ht="18" customHeight="1" spans="2:11">
      <c r="B20" s="14">
        <v>7</v>
      </c>
      <c r="C20" s="15"/>
      <c r="D20" s="41"/>
      <c r="E20" s="43" t="s">
        <v>68</v>
      </c>
      <c r="F20" s="43"/>
      <c r="G20" s="44">
        <v>21.2</v>
      </c>
      <c r="H20" s="44">
        <v>21.2</v>
      </c>
      <c r="I20" s="54"/>
      <c r="J20" s="55"/>
      <c r="K20" s="56" t="s">
        <v>68</v>
      </c>
    </row>
    <row r="21" ht="18" customHeight="1" spans="2:11">
      <c r="B21" s="14">
        <v>8</v>
      </c>
      <c r="C21" s="15"/>
      <c r="D21" s="41"/>
      <c r="E21" s="43" t="s">
        <v>68</v>
      </c>
      <c r="F21" s="43"/>
      <c r="G21" s="44">
        <v>39.5</v>
      </c>
      <c r="H21" s="45"/>
      <c r="I21" s="54">
        <v>39.5</v>
      </c>
      <c r="J21" s="55"/>
      <c r="K21" s="56" t="s">
        <v>68</v>
      </c>
    </row>
    <row r="22" ht="18" customHeight="1" spans="2:11">
      <c r="B22" s="14">
        <v>9</v>
      </c>
      <c r="C22" s="15"/>
      <c r="D22" s="41"/>
      <c r="E22" s="43" t="s">
        <v>68</v>
      </c>
      <c r="F22" s="43"/>
      <c r="G22" s="44">
        <v>30</v>
      </c>
      <c r="H22" s="44">
        <v>30</v>
      </c>
      <c r="I22" s="44"/>
      <c r="J22" s="44"/>
      <c r="K22" s="56" t="s">
        <v>68</v>
      </c>
    </row>
    <row r="23" ht="18" customHeight="1" spans="2:11">
      <c r="B23" s="14">
        <v>10</v>
      </c>
      <c r="C23" s="15"/>
      <c r="D23" s="16" t="s">
        <v>40</v>
      </c>
      <c r="E23" s="23" t="s">
        <v>69</v>
      </c>
      <c r="F23" s="23"/>
      <c r="I23" s="34"/>
      <c r="J23" s="35"/>
      <c r="K23" s="53"/>
    </row>
    <row r="24" ht="18" customHeight="1" spans="2:11">
      <c r="B24" s="14">
        <v>11</v>
      </c>
      <c r="C24" s="15"/>
      <c r="D24" s="18"/>
      <c r="E24" s="23" t="s">
        <v>68</v>
      </c>
      <c r="F24" s="23"/>
      <c r="G24" s="24"/>
      <c r="H24" s="24"/>
      <c r="I24" s="34"/>
      <c r="J24" s="35"/>
      <c r="K24" s="53"/>
    </row>
    <row r="25" ht="18" customHeight="1" spans="2:11">
      <c r="B25" s="12" t="s">
        <v>42</v>
      </c>
      <c r="C25" s="19"/>
      <c r="D25" s="19"/>
      <c r="E25" s="19"/>
      <c r="F25" s="13"/>
      <c r="G25" s="25">
        <f>SUM(G14:G24)</f>
        <v>1643.22</v>
      </c>
      <c r="H25" s="25">
        <f>SUM(H14:H24)</f>
        <v>1552.52</v>
      </c>
      <c r="I25" s="37">
        <f>SUM(I15:J24)</f>
        <v>90.7</v>
      </c>
      <c r="J25" s="38"/>
      <c r="K25" s="57"/>
    </row>
    <row r="26" ht="18" customHeight="1" spans="2:11">
      <c r="B26" s="8"/>
      <c r="C26" s="8"/>
      <c r="D26" s="8"/>
      <c r="E26" s="8"/>
      <c r="F26" s="8"/>
      <c r="G26" s="8"/>
      <c r="H26" s="8"/>
      <c r="I26" s="8"/>
      <c r="J26" s="40"/>
      <c r="K26" s="8"/>
    </row>
    <row r="27" ht="18" customHeight="1" spans="2:11">
      <c r="B27" s="20" t="s">
        <v>60</v>
      </c>
      <c r="C27" s="20"/>
      <c r="D27" s="20"/>
      <c r="E27" s="20"/>
      <c r="F27" s="20"/>
      <c r="G27" s="20" t="s">
        <v>70</v>
      </c>
      <c r="H27" s="20"/>
      <c r="I27" s="20"/>
      <c r="J27" s="20"/>
      <c r="K27" s="20" t="s">
        <v>71</v>
      </c>
    </row>
    <row r="28" ht="18" customHeight="1" spans="2:11">
      <c r="B28" s="21">
        <f>H25</f>
        <v>1552.52</v>
      </c>
      <c r="C28" s="21"/>
      <c r="D28" s="21"/>
      <c r="E28" s="21"/>
      <c r="F28" s="21"/>
      <c r="G28" s="21">
        <f>I25</f>
        <v>90.7</v>
      </c>
      <c r="H28" s="21"/>
      <c r="I28" s="21"/>
      <c r="J28" s="21"/>
      <c r="K28" s="58">
        <f>SUM(B28:J28)</f>
        <v>1643.22</v>
      </c>
    </row>
    <row r="29" spans="2:11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>
      <c r="B30" s="8" t="s">
        <v>72</v>
      </c>
      <c r="C30" s="8"/>
      <c r="D30" s="8"/>
      <c r="E30" s="8"/>
      <c r="F30" s="8" t="s">
        <v>73</v>
      </c>
      <c r="G30" s="8" t="s">
        <v>74</v>
      </c>
      <c r="H30" s="8"/>
      <c r="I30" s="8"/>
      <c r="J30" s="8" t="s">
        <v>75</v>
      </c>
      <c r="K30" s="8"/>
    </row>
    <row r="35" spans="7:7">
      <c r="G35" s="46"/>
    </row>
    <row r="36" spans="7:7">
      <c r="G36" s="46"/>
    </row>
    <row r="37" spans="7:7">
      <c r="G37" s="46"/>
    </row>
    <row r="38" spans="7:7">
      <c r="G38" s="46"/>
    </row>
  </sheetData>
  <mergeCells count="49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D14:D22"/>
    <mergeCell ref="D23:D24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76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49</v>
      </c>
      <c r="E8" s="9"/>
      <c r="F8" s="22"/>
      <c r="G8" s="22"/>
      <c r="H8" s="9" t="s">
        <v>51</v>
      </c>
      <c r="I8" s="8"/>
      <c r="J8" s="22"/>
      <c r="K8" s="30"/>
    </row>
    <row r="9" ht="18.75" customHeight="1" spans="2:11">
      <c r="B9" s="7"/>
      <c r="C9" s="8"/>
      <c r="D9" s="9" t="s">
        <v>53</v>
      </c>
      <c r="E9" s="9"/>
      <c r="F9" s="22"/>
      <c r="G9" s="22"/>
      <c r="H9" s="9" t="s">
        <v>55</v>
      </c>
      <c r="I9" s="8"/>
      <c r="J9" s="22"/>
      <c r="K9" s="30"/>
    </row>
    <row r="10" ht="18.75" customHeight="1" spans="2:11">
      <c r="B10" s="7"/>
      <c r="C10" s="8"/>
      <c r="D10" s="9" t="s">
        <v>56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20" t="s">
        <v>59</v>
      </c>
      <c r="H13" s="13" t="s">
        <v>60</v>
      </c>
      <c r="I13" s="12" t="s">
        <v>61</v>
      </c>
      <c r="J13" s="13"/>
      <c r="K13" s="33" t="s">
        <v>62</v>
      </c>
    </row>
    <row r="14" ht="18" customHeight="1" spans="2:11">
      <c r="B14" s="14">
        <v>1</v>
      </c>
      <c r="C14" s="15"/>
      <c r="D14" s="16" t="s">
        <v>77</v>
      </c>
      <c r="E14" s="23" t="s">
        <v>66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66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40</v>
      </c>
      <c r="E16" s="23" t="s">
        <v>68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68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68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69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42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60</v>
      </c>
      <c r="C23" s="20"/>
      <c r="D23" s="20"/>
      <c r="E23" s="20"/>
      <c r="F23" s="20"/>
      <c r="G23" s="20" t="s">
        <v>70</v>
      </c>
      <c r="H23" s="20"/>
      <c r="I23" s="20"/>
      <c r="J23" s="20"/>
      <c r="K23" s="33" t="s">
        <v>71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72</v>
      </c>
      <c r="C26" s="8"/>
      <c r="D26" s="8"/>
      <c r="E26" s="8"/>
      <c r="F26" s="8" t="s">
        <v>73</v>
      </c>
      <c r="G26" s="8" t="s">
        <v>74</v>
      </c>
      <c r="H26" s="8"/>
      <c r="I26" s="8"/>
      <c r="J26" s="8" t="s">
        <v>75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2026-01-08T19:21:59Z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18ADD2DC66957CB557935F69C43EF638_43</vt:lpwstr>
  </property>
</Properties>
</file>