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<sst xmlns="http://schemas.openxmlformats.org/spreadsheetml/2006/main" count="117" uniqueCount="89">
  <si>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</si>
  <si>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</si>
  <si>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</si>
  <si>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</si>
  <si>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</si>
  <si>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</si>
  <si>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</si>
  <si>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</si>
  <si>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</si>
  <si>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</si>
  <si>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</si>
  <si>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</si>
  <si>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</si>
  <si>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</si>
  <si>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</si>
  <si>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</si>
  <si>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</si>
  <si>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</si>
  <si>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</si>
  <si>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</si>
  <si>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</si>
  <si>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</si>
  <si>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</si>
  <si>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</si>
  <si>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</si>
  <si>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</si>
  <si>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</si>
  <si>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</si>
  <si>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</si>
  <si>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</si>
  <si>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</si>
  <si>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</si>
  <si>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</si>
  <si>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</si>
  <si>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</si>
  <si>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</si>
  <si>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</si>
  <si>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</si>
  <si>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</si>
  <si>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</si>
  <si>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</si>
  <si>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</si>
  <si>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客户会议餐费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</si>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</sst>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3" borderId="8" xfId="49" applyFont="1" applyFill="1" applyBorder="1" applyAlignment="1">
      <alignment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571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9235" y="19050"/>
          <a:ext cx="1158875" cy="831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38" activePane="bottomRight" state="frozen"/>
      <selection/>
      <selection pane="topRight"/>
      <selection pane="bottomLeft"/>
      <selection pane="bottomRight" activeCell="O40" sqref="O40"/>
    </sheetView>
  </sheetViews>
  <sheetFormatPr defaultColWidth="9" defaultRowHeight="21" customHeight="1"/>
  <cols>
    <col min="1" max="1" width="9.2037037037037" style="64" customWidth="1"/>
    <col min="2" max="2" width="23.3981481481481" style="65" customWidth="1"/>
    <col min="3" max="3" width="11.3981481481481" style="66" customWidth="1"/>
    <col min="4" max="4" width="9.2037037037037" style="65" customWidth="1"/>
    <col min="5" max="5" width="12.7962962962963" style="65" customWidth="1"/>
    <col min="6" max="6" width="12.2037037037037" style="65" customWidth="1"/>
    <col min="7" max="7" width="15.5925925925926" style="65" customWidth="1"/>
    <col min="8" max="8" width="11.7962962962963" style="65" customWidth="1"/>
    <col min="9" max="9" width="24.7962962962963" style="65" customWidth="1"/>
    <col min="10" max="10" width="39.3981481481481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2"/>
      <c r="J13" s="10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2"/>
      <c r="J24" s="106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 t="shared" si="0"/>
        <v>0</v>
      </c>
      <c r="I25" s="99"/>
      <c r="J25" s="100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9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89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89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89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2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2"/>
      <c r="J40" s="106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2"/>
      <c r="J44" s="103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88">
        <v>3652</v>
      </c>
      <c r="G45" s="78">
        <v>0</v>
      </c>
      <c r="H45" s="78">
        <f>F45+G45</f>
        <v>3652</v>
      </c>
      <c r="I45" s="107" t="s">
        <v>42</v>
      </c>
      <c r="J45" s="82"/>
    </row>
    <row r="46" customHeight="1" spans="1:10">
      <c r="A46" s="89"/>
      <c r="B46" s="77"/>
      <c r="C46" s="78"/>
      <c r="D46" s="79"/>
      <c r="E46" s="78"/>
      <c r="F46" s="88">
        <v>0</v>
      </c>
      <c r="G46" s="78">
        <v>0</v>
      </c>
      <c r="H46" s="78">
        <f t="shared" ref="H46:H51" si="19">F46+G46</f>
        <v>0</v>
      </c>
      <c r="I46" s="107"/>
      <c r="J46" s="89"/>
    </row>
    <row r="47" customHeight="1" spans="1:10">
      <c r="A47" s="89"/>
      <c r="B47" s="77"/>
      <c r="C47" s="78"/>
      <c r="D47" s="79"/>
      <c r="E47" s="78"/>
      <c r="F47" s="88">
        <v>0</v>
      </c>
      <c r="G47" s="78">
        <v>0</v>
      </c>
      <c r="H47" s="78">
        <f t="shared" si="19"/>
        <v>0</v>
      </c>
      <c r="I47" s="107"/>
      <c r="J47" s="89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89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89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89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89"/>
    </row>
    <row r="52" s="63" customFormat="1" customHeight="1" spans="1:10">
      <c r="A52" s="80"/>
      <c r="B52" s="80" t="s">
        <v>43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3652</v>
      </c>
      <c r="G52" s="81">
        <f t="shared" ref="G52:H52" si="21">SUM(G45:G51)</f>
        <v>0</v>
      </c>
      <c r="H52" s="81">
        <f t="shared" si="21"/>
        <v>3652</v>
      </c>
      <c r="I52" s="102"/>
      <c r="J52" s="85"/>
    </row>
    <row r="53" customHeight="1" spans="1:10">
      <c r="A53" s="80"/>
      <c r="B53" s="80" t="s">
        <v>44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3652</v>
      </c>
      <c r="G53" s="81">
        <f t="shared" si="22"/>
        <v>0</v>
      </c>
      <c r="H53" s="81">
        <f t="shared" si="22"/>
        <v>3652</v>
      </c>
      <c r="I53" s="102"/>
      <c r="J53" s="99"/>
    </row>
    <row r="57" customHeight="1" spans="1:9">
      <c r="A57" s="90" t="s">
        <v>45</v>
      </c>
      <c r="B57" s="91"/>
      <c r="C57" s="92" t="s">
        <v>46</v>
      </c>
      <c r="D57" s="92"/>
      <c r="E57" s="92" t="s">
        <v>47</v>
      </c>
      <c r="F57" s="92"/>
      <c r="G57" s="92" t="s">
        <v>48</v>
      </c>
      <c r="H57" s="92"/>
      <c r="I57" s="108" t="s">
        <v>49</v>
      </c>
    </row>
    <row r="58" customHeight="1" spans="1:9">
      <c r="A58" s="93">
        <f>E53</f>
        <v>0</v>
      </c>
      <c r="B58" s="94"/>
      <c r="C58" s="94">
        <f>H53</f>
        <v>3652</v>
      </c>
      <c r="D58" s="94"/>
      <c r="E58" s="94">
        <f>F53</f>
        <v>3652</v>
      </c>
      <c r="F58" s="94"/>
      <c r="G58" s="94">
        <f>G53</f>
        <v>0</v>
      </c>
      <c r="H58" s="94"/>
      <c r="I58" s="109">
        <f>A58-C58</f>
        <v>-3652</v>
      </c>
    </row>
    <row r="60" customHeight="1" spans="1:9">
      <c r="A60" s="95" t="s">
        <v>50</v>
      </c>
      <c r="B60" s="96"/>
      <c r="C60" s="97" t="s">
        <v>51</v>
      </c>
      <c r="D60" s="95"/>
      <c r="E60" s="95" t="s">
        <v>52</v>
      </c>
      <c r="F60" s="95"/>
      <c r="G60" s="95" t="s">
        <v>53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4.4"/>
  <cols>
    <col min="1" max="1" width="3.2037037037037" customWidth="1"/>
    <col min="2" max="2" width="3.59259259259259" customWidth="1"/>
    <col min="3" max="3" width="5.2037037037037" customWidth="1"/>
    <col min="4" max="4" width="12.2037037037037" customWidth="1"/>
    <col min="5" max="5" width="8.39814814814815" customWidth="1"/>
    <col min="6" max="6" width="18" customWidth="1"/>
    <col min="7" max="7" width="14.7962962962963" customWidth="1"/>
    <col min="8" max="8" width="13.7962962962963" customWidth="1"/>
    <col min="9" max="9" width="12" customWidth="1"/>
    <col min="10" max="10" width="11.7962962962963" customWidth="1"/>
    <col min="11" max="11" width="22.7962962962963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45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6"/>
    </row>
    <row r="7" ht="20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7"/>
      <c r="J7" s="48" t="s">
        <v>65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66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" customHeight="1" spans="2:11">
      <c r="B11" s="23">
        <v>1</v>
      </c>
      <c r="C11" s="24"/>
      <c r="D11" s="25" t="s">
        <v>73</v>
      </c>
      <c r="E11" s="26" t="s">
        <v>74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74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75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75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75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75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75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44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70</v>
      </c>
      <c r="C23" s="22"/>
      <c r="D23" s="22"/>
      <c r="E23" s="22"/>
      <c r="F23" s="22"/>
      <c r="G23" s="22" t="s">
        <v>76</v>
      </c>
      <c r="H23" s="22"/>
      <c r="I23" s="22"/>
      <c r="J23" s="22"/>
      <c r="K23" s="22" t="s">
        <v>77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78</v>
      </c>
      <c r="C26" s="17"/>
      <c r="D26" s="17"/>
      <c r="E26" s="17"/>
      <c r="F26" s="17" t="s">
        <v>51</v>
      </c>
      <c r="G26" s="17" t="s">
        <v>79</v>
      </c>
      <c r="H26" s="17"/>
      <c r="I26" s="17"/>
      <c r="J26" s="17" t="s">
        <v>53</v>
      </c>
      <c r="K26" s="17"/>
    </row>
    <row r="29" ht="17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7" t="s">
        <v>56</v>
      </c>
      <c r="G31" s="7"/>
      <c r="H31" s="6" t="s">
        <v>57</v>
      </c>
      <c r="I31" s="5"/>
      <c r="J31" s="7" t="s">
        <v>81</v>
      </c>
      <c r="K31" s="45"/>
    </row>
    <row r="32" ht="20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82</v>
      </c>
      <c r="K32" s="46"/>
    </row>
    <row r="33" ht="20" customHeight="1" spans="2:11">
      <c r="B33" s="8"/>
      <c r="C33" s="9"/>
      <c r="D33" s="10" t="s">
        <v>62</v>
      </c>
      <c r="E33" s="10"/>
      <c r="F33" s="12">
        <v>44444</v>
      </c>
      <c r="G33" s="11"/>
      <c r="H33" s="10" t="s">
        <v>64</v>
      </c>
      <c r="I33" s="47"/>
      <c r="J33" s="48" t="s">
        <v>65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66</v>
      </c>
      <c r="I34" s="49"/>
      <c r="J34" s="16"/>
      <c r="K34" s="50"/>
    </row>
    <row r="35" ht="20" customHeight="1"/>
    <row r="36" ht="20" customHeight="1" spans="2:11">
      <c r="B36" s="26"/>
      <c r="C36" s="26"/>
      <c r="D36" s="33" t="s">
        <v>83</v>
      </c>
      <c r="E36" s="26" t="s">
        <v>84</v>
      </c>
      <c r="F36" s="26"/>
      <c r="G36" s="27" t="s">
        <v>85</v>
      </c>
      <c r="H36" s="27" t="s">
        <v>86</v>
      </c>
      <c r="I36" s="27" t="s">
        <v>44</v>
      </c>
      <c r="J36" s="27"/>
      <c r="K36" s="59" t="s">
        <v>72</v>
      </c>
    </row>
    <row r="37" ht="25.25" customHeight="1" spans="2:11">
      <c r="B37" s="34">
        <v>1</v>
      </c>
      <c r="C37" s="35"/>
      <c r="D37" s="36" t="s">
        <v>87</v>
      </c>
      <c r="E37" s="37" t="s">
        <v>88</v>
      </c>
      <c r="F37" s="26"/>
      <c r="G37" s="27">
        <v>200</v>
      </c>
      <c r="H37" s="27">
        <v>1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/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44</v>
      </c>
      <c r="C41" s="30"/>
      <c r="D41" s="30"/>
      <c r="E41" s="30"/>
      <c r="F41" s="21"/>
      <c r="G41" s="31"/>
      <c r="H41" s="3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7" t="s">
        <v>78</v>
      </c>
      <c r="C42" s="17"/>
      <c r="D42" s="17"/>
      <c r="E42" s="17"/>
      <c r="F42" s="17" t="s">
        <v>51</v>
      </c>
      <c r="G42" s="17" t="s">
        <v>79</v>
      </c>
      <c r="H42" s="17"/>
      <c r="I42" s="17"/>
      <c r="J42" s="17" t="s">
        <v>53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2014-04-17T08:52:00Z</dcterms:created>
  <cp:lastPrinted>2020-09-11T02:15:00Z</cp:lastPrinted>
  <dcterms:modified xsi:type="dcterms:W3CDTF">2025-03-07T02:23:30Z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C47B2361E2FF4FD79702A6B526CCF3B2_13</vt:lpwstr>
  </property>
</Properties>
</file>