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员工差旅明细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1" l="1"/>
  <c r="F29" i="1"/>
  <c r="J30" i="1"/>
  <c r="J31" i="1"/>
  <c r="I34" i="1"/>
  <c r="I35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<sst xmlns="http://schemas.openxmlformats.org/spreadsheetml/2006/main" count="61" uniqueCount="44">
  <si>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</si>
  <si>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</si>
  <si>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</si>
  <si>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</si>
  <si>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</si>
  <si>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</si>
  <si>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</si>
  <si>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</si>
  <si>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</si>
  <si>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</si>
  <si>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</si>
  <si>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</si>
  <si>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</si>
  <si>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</si>
  <si>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</si>
  <si>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</si>
  <si>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</si>
  <si>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</si>
  <si>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</si>
  <si>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</si>
  <si>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</si>
  <si>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</si>
  <si>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</si>
  <si>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</si>
  <si>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</si>
  <si>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</si>
  <si>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</si>
  <si>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</si>
  <si>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</si>
  <si>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</si>
  <si>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</si>
  <si>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</si>
  <si>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</si>
  <si>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</si>
  <si>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</si>
  <si>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</si>
  <si>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</si>
  <si>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</si>
  <si>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武夷山</t>
    <rPh sb="0" eb="1">
      <t>wu yi shan</t>
    </rPh>
    <phoneticPr fontId="2" type="noConversion"/>
  </si>
  <si>
    <t xml:space="preserve">2019年5月 </t>
    <rPh sb="4" eb="5">
      <t>nian</t>
    </rPh>
    <rPh sb="6" eb="7">
      <t>yue</t>
    </rPh>
    <phoneticPr fontId="2" type="noConversion"/>
  </si>
  <si>
    <t>HMZA-190514-CZH182</t>
    <phoneticPr fontId="2" type="noConversion"/>
  </si>
  <si>
    <t>2019年5月14日-18日</t>
    <rPh sb="4" eb="5">
      <t>nian</t>
    </rPh>
    <rPh sb="6" eb="7">
      <t>yue</t>
    </rPh>
    <rPh sb="9" eb="10">
      <t>ri</t>
    </rPh>
    <rPh sb="13" eb="14">
      <t>ri</t>
    </rPh>
    <phoneticPr fontId="2" type="noConversion"/>
  </si>
  <si>
    <t>5月14日-17日</t>
    <rPh sb="1" eb="2">
      <t>yue</t>
    </rPh>
    <rPh sb="4" eb="5">
      <t>ri</t>
    </rPh>
    <rPh sb="8" eb="9">
      <t>ri</t>
    </rPh>
    <phoneticPr fontId="2" type="noConversion"/>
  </si>
  <si>
    <t>5月18日</t>
    <rPh sb="1" eb="2">
      <t>yue</t>
    </rPh>
    <rPh sb="4" eb="5">
      <t>ri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</si>
</sst>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31" fontId="5" fillId="2" borderId="0" xfId="1" applyNumberFormat="1" applyFont="1" applyFill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8" fontId="5" fillId="0" borderId="0" xfId="1" applyNumberFormat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178" fontId="6" fillId="3" borderId="11" xfId="1" applyNumberFormat="1" applyFont="1" applyFill="1" applyBorder="1" applyAlignment="1">
      <alignment horizontal="center" vertical="center"/>
    </xf>
    <xf numFmtId="179" fontId="6" fillId="0" borderId="11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3" borderId="1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2</xdr:row>
      <xdr:rowOff>228600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9" workbookViewId="0">
      <selection activeCell="O34" sqref="O34"/>
    </sheetView>
  </sheetViews>
  <sheetFormatPr baseColWidth="10" defaultColWidth="9" defaultRowHeight="18" x14ac:dyDescent="0.2"/>
  <cols>
    <col min="1" max="1" width="1.5" style="54" customWidth="1"/>
    <col min="2" max="3" width="2.1640625" style="54" customWidth="1"/>
    <col min="4" max="4" width="12.1640625" style="54" customWidth="1"/>
    <col min="5" max="5" width="0.83203125" style="54" customWidth="1"/>
    <col min="6" max="6" width="18" style="54" customWidth="1"/>
    <col min="7" max="7" width="11.6640625" style="54" customWidth="1"/>
    <col min="8" max="8" width="11.1640625" style="54" customWidth="1"/>
    <col min="9" max="9" width="1" style="54" customWidth="1"/>
    <col min="10" max="10" width="11.83203125" style="54" customWidth="1"/>
    <col min="11" max="11" width="20.83203125" style="54" customWidth="1"/>
    <col min="12" max="16384" width="9" style="54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1" x14ac:dyDescent="0.2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3"/>
      <c r="C5" s="4"/>
      <c r="D5" s="5" t="s">
        <v>1</v>
      </c>
      <c r="E5" s="5"/>
      <c r="F5" s="6" t="s">
        <v>2</v>
      </c>
      <c r="G5" s="6"/>
      <c r="H5" s="5" t="s">
        <v>3</v>
      </c>
      <c r="I5" s="4"/>
      <c r="J5" s="6" t="s">
        <v>4</v>
      </c>
      <c r="K5" s="7"/>
    </row>
    <row r="6" spans="2:11" x14ac:dyDescent="0.2">
      <c r="B6" s="8"/>
      <c r="C6" s="9"/>
      <c r="D6" s="10" t="s">
        <v>5</v>
      </c>
      <c r="E6" s="10"/>
      <c r="F6" s="11" t="s">
        <v>38</v>
      </c>
      <c r="G6" s="11"/>
      <c r="H6" s="10" t="s">
        <v>6</v>
      </c>
      <c r="I6" s="9"/>
      <c r="J6" s="11" t="s">
        <v>7</v>
      </c>
      <c r="K6" s="12"/>
    </row>
    <row r="7" spans="2:11" x14ac:dyDescent="0.2">
      <c r="B7" s="8"/>
      <c r="C7" s="9"/>
      <c r="D7" s="10" t="s">
        <v>8</v>
      </c>
      <c r="E7" s="10"/>
      <c r="F7" s="11" t="s">
        <v>39</v>
      </c>
      <c r="G7" s="11"/>
      <c r="H7" s="10" t="s">
        <v>9</v>
      </c>
      <c r="I7" s="13"/>
      <c r="J7" s="14">
        <v>43606</v>
      </c>
      <c r="K7" s="12"/>
    </row>
    <row r="8" spans="2:11" x14ac:dyDescent="0.2">
      <c r="B8" s="15"/>
      <c r="C8" s="16"/>
      <c r="D8" s="17"/>
      <c r="E8" s="17"/>
      <c r="F8" s="18"/>
      <c r="G8" s="18"/>
      <c r="H8" s="17" t="s">
        <v>10</v>
      </c>
      <c r="I8" s="19"/>
      <c r="J8" s="20" t="s">
        <v>40</v>
      </c>
      <c r="K8" s="21"/>
    </row>
    <row r="9" spans="2:1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2:11" x14ac:dyDescent="0.2">
      <c r="B10" s="23" t="s">
        <v>11</v>
      </c>
      <c r="C10" s="24"/>
      <c r="D10" s="25" t="s">
        <v>12</v>
      </c>
      <c r="E10" s="26" t="s">
        <v>13</v>
      </c>
      <c r="F10" s="27"/>
      <c r="G10" s="28" t="s">
        <v>14</v>
      </c>
      <c r="H10" s="29" t="s">
        <v>15</v>
      </c>
      <c r="I10" s="26" t="s">
        <v>16</v>
      </c>
      <c r="J10" s="27"/>
      <c r="K10" s="28" t="s">
        <v>17</v>
      </c>
    </row>
    <row r="11" spans="2:11" x14ac:dyDescent="0.2">
      <c r="B11" s="30">
        <v>1</v>
      </c>
      <c r="C11" s="31"/>
      <c r="D11" s="32" t="s">
        <v>18</v>
      </c>
      <c r="E11" s="30" t="s">
        <v>19</v>
      </c>
      <c r="F11" s="31"/>
      <c r="G11" s="33"/>
      <c r="H11" s="33"/>
      <c r="I11" s="34"/>
      <c r="J11" s="35"/>
      <c r="K11" s="36"/>
    </row>
    <row r="12" spans="2:11" x14ac:dyDescent="0.2">
      <c r="B12" s="30">
        <v>2</v>
      </c>
      <c r="C12" s="31"/>
      <c r="D12" s="37"/>
      <c r="E12" s="38" t="s">
        <v>20</v>
      </c>
      <c r="F12" s="38"/>
      <c r="G12" s="33"/>
      <c r="H12" s="33"/>
      <c r="I12" s="34"/>
      <c r="J12" s="35"/>
      <c r="K12" s="36"/>
    </row>
    <row r="13" spans="2:11" x14ac:dyDescent="0.2">
      <c r="B13" s="30">
        <v>3</v>
      </c>
      <c r="C13" s="31"/>
      <c r="D13" s="37"/>
      <c r="E13" s="30" t="s">
        <v>21</v>
      </c>
      <c r="F13" s="31"/>
      <c r="G13" s="33"/>
      <c r="H13" s="33"/>
      <c r="I13" s="34"/>
      <c r="J13" s="35"/>
      <c r="K13" s="36"/>
    </row>
    <row r="14" spans="2:11" x14ac:dyDescent="0.2">
      <c r="B14" s="30">
        <v>4</v>
      </c>
      <c r="C14" s="31"/>
      <c r="D14" s="37"/>
      <c r="E14" s="30" t="s">
        <v>22</v>
      </c>
      <c r="F14" s="31"/>
      <c r="G14" s="33"/>
      <c r="H14" s="33"/>
      <c r="I14" s="34"/>
      <c r="J14" s="35"/>
      <c r="K14" s="36"/>
    </row>
    <row r="15" spans="2:11" x14ac:dyDescent="0.2">
      <c r="B15" s="30">
        <v>5</v>
      </c>
      <c r="C15" s="31"/>
      <c r="D15" s="32" t="s">
        <v>23</v>
      </c>
      <c r="E15" s="38" t="s">
        <v>24</v>
      </c>
      <c r="F15" s="38"/>
      <c r="G15" s="33"/>
      <c r="H15" s="33"/>
      <c r="I15" s="34"/>
      <c r="J15" s="35"/>
      <c r="K15" s="36"/>
    </row>
    <row r="16" spans="2:11" x14ac:dyDescent="0.2">
      <c r="B16" s="30">
        <v>6</v>
      </c>
      <c r="C16" s="31"/>
      <c r="D16" s="37"/>
      <c r="E16" s="38"/>
      <c r="F16" s="38"/>
      <c r="G16" s="33"/>
      <c r="H16" s="33"/>
      <c r="I16" s="34"/>
      <c r="J16" s="35"/>
      <c r="K16" s="36"/>
    </row>
    <row r="17" spans="1:11" x14ac:dyDescent="0.2">
      <c r="B17" s="30">
        <v>7</v>
      </c>
      <c r="C17" s="31"/>
      <c r="D17" s="39"/>
      <c r="E17" s="38"/>
      <c r="F17" s="38"/>
      <c r="G17" s="33"/>
      <c r="H17" s="33"/>
      <c r="I17" s="34"/>
      <c r="J17" s="35"/>
      <c r="K17" s="36"/>
    </row>
    <row r="18" spans="1:11" x14ac:dyDescent="0.2">
      <c r="B18" s="26" t="s">
        <v>25</v>
      </c>
      <c r="C18" s="40"/>
      <c r="D18" s="40"/>
      <c r="E18" s="40"/>
      <c r="F18" s="27"/>
      <c r="G18" s="41">
        <f>SUM(G11:G17)</f>
        <v>0</v>
      </c>
      <c r="H18" s="41">
        <f>SUM(H11:H17)</f>
        <v>0</v>
      </c>
      <c r="I18" s="42">
        <f>SUM(I11:J17)</f>
        <v>0</v>
      </c>
      <c r="J18" s="43"/>
      <c r="K18" s="44"/>
    </row>
    <row r="19" spans="1:11" x14ac:dyDescent="0.2">
      <c r="B19" s="22"/>
      <c r="C19" s="22"/>
      <c r="D19" s="22"/>
      <c r="E19" s="22"/>
      <c r="F19" s="22"/>
      <c r="G19" s="22"/>
      <c r="H19" s="22"/>
      <c r="I19" s="22"/>
      <c r="J19" s="45"/>
      <c r="K19" s="22"/>
    </row>
    <row r="20" spans="1:11" x14ac:dyDescent="0.2">
      <c r="B20" s="46" t="s">
        <v>15</v>
      </c>
      <c r="C20" s="46"/>
      <c r="D20" s="46"/>
      <c r="E20" s="46"/>
      <c r="F20" s="46"/>
      <c r="G20" s="46" t="s">
        <v>26</v>
      </c>
      <c r="H20" s="46"/>
      <c r="I20" s="46"/>
      <c r="J20" s="46"/>
      <c r="K20" s="28" t="s">
        <v>27</v>
      </c>
    </row>
    <row r="21" spans="1:11" x14ac:dyDescent="0.2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48">
        <f>SUM(B21:J21)</f>
        <v>0</v>
      </c>
    </row>
    <row r="22" spans="1:11" x14ac:dyDescent="0.2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x14ac:dyDescent="0.2">
      <c r="B23" s="22" t="s">
        <v>28</v>
      </c>
      <c r="C23" s="22"/>
      <c r="D23" s="22" t="s">
        <v>29</v>
      </c>
      <c r="E23" s="22"/>
      <c r="F23" s="22" t="s">
        <v>30</v>
      </c>
      <c r="G23" s="22" t="s">
        <v>31</v>
      </c>
      <c r="H23" s="22"/>
      <c r="I23" s="22"/>
      <c r="J23" s="22" t="s">
        <v>32</v>
      </c>
      <c r="K23" s="22"/>
    </row>
    <row r="26" spans="1:11" ht="21" x14ac:dyDescent="0.2">
      <c r="A26" s="55" t="s">
        <v>33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8" spans="1:11" x14ac:dyDescent="0.2">
      <c r="B28" s="3"/>
      <c r="C28" s="4"/>
      <c r="D28" s="5" t="s">
        <v>1</v>
      </c>
      <c r="E28" s="5"/>
      <c r="F28" s="6" t="str">
        <f>F5</f>
        <v>郭燕雷</v>
      </c>
      <c r="G28" s="6"/>
      <c r="H28" s="5" t="s">
        <v>3</v>
      </c>
      <c r="I28" s="4"/>
      <c r="J28" s="6" t="str">
        <f>J5</f>
        <v>经理</v>
      </c>
      <c r="K28" s="7"/>
    </row>
    <row r="29" spans="1:11" x14ac:dyDescent="0.2">
      <c r="B29" s="8"/>
      <c r="C29" s="9"/>
      <c r="D29" s="10" t="s">
        <v>5</v>
      </c>
      <c r="E29" s="10"/>
      <c r="F29" s="11" t="str">
        <f>F6</f>
        <v>武夷山</v>
      </c>
      <c r="G29" s="11"/>
      <c r="H29" s="10" t="s">
        <v>6</v>
      </c>
      <c r="I29" s="9"/>
      <c r="J29" s="11" t="str">
        <f>J6</f>
        <v>企划部</v>
      </c>
      <c r="K29" s="12"/>
    </row>
    <row r="30" spans="1:11" x14ac:dyDescent="0.2">
      <c r="B30" s="8"/>
      <c r="C30" s="9"/>
      <c r="D30" s="10" t="s">
        <v>8</v>
      </c>
      <c r="E30" s="10"/>
      <c r="F30" s="11" t="s">
        <v>41</v>
      </c>
      <c r="G30" s="11"/>
      <c r="H30" s="10" t="s">
        <v>9</v>
      </c>
      <c r="I30" s="13"/>
      <c r="J30" s="14">
        <f>J7</f>
        <v>43606</v>
      </c>
      <c r="K30" s="12"/>
    </row>
    <row r="31" spans="1:11" x14ac:dyDescent="0.2">
      <c r="B31" s="15"/>
      <c r="C31" s="16"/>
      <c r="D31" s="17"/>
      <c r="E31" s="17"/>
      <c r="F31" s="18"/>
      <c r="G31" s="18"/>
      <c r="H31" s="17" t="s">
        <v>10</v>
      </c>
      <c r="I31" s="19"/>
      <c r="J31" s="20" t="str">
        <f>J8</f>
        <v>HMZA-190514-CZH182</v>
      </c>
      <c r="K31" s="21"/>
    </row>
    <row r="33" spans="2:11" x14ac:dyDescent="0.2">
      <c r="B33" s="38"/>
      <c r="C33" s="38"/>
      <c r="D33" s="49" t="s">
        <v>34</v>
      </c>
      <c r="E33" s="38" t="s">
        <v>35</v>
      </c>
      <c r="F33" s="38"/>
      <c r="G33" s="33" t="s">
        <v>36</v>
      </c>
      <c r="H33" s="33" t="s">
        <v>37</v>
      </c>
      <c r="I33" s="50" t="s">
        <v>25</v>
      </c>
      <c r="J33" s="50"/>
      <c r="K33" s="51" t="s">
        <v>17</v>
      </c>
    </row>
    <row r="34" spans="2:11" x14ac:dyDescent="0.2">
      <c r="B34" s="38">
        <v>1</v>
      </c>
      <c r="C34" s="38"/>
      <c r="D34" s="52" t="s">
        <v>38</v>
      </c>
      <c r="E34" s="38" t="s">
        <v>42</v>
      </c>
      <c r="F34" s="38"/>
      <c r="G34" s="33">
        <v>100</v>
      </c>
      <c r="H34" s="33">
        <v>4</v>
      </c>
      <c r="I34" s="34">
        <f>G34*H34</f>
        <v>400</v>
      </c>
      <c r="J34" s="35"/>
      <c r="K34" s="53"/>
    </row>
    <row r="35" spans="2:11" x14ac:dyDescent="0.2">
      <c r="B35" s="38">
        <v>2</v>
      </c>
      <c r="C35" s="38"/>
      <c r="D35" s="52" t="s">
        <v>38</v>
      </c>
      <c r="E35" s="38" t="s">
        <v>43</v>
      </c>
      <c r="F35" s="38"/>
      <c r="G35" s="33">
        <v>200</v>
      </c>
      <c r="H35" s="33">
        <v>1</v>
      </c>
      <c r="I35" s="34">
        <f>G35*H35</f>
        <v>200</v>
      </c>
      <c r="J35" s="35"/>
      <c r="K35" s="53"/>
    </row>
    <row r="36" spans="2:11" x14ac:dyDescent="0.2">
      <c r="B36" s="26" t="s">
        <v>25</v>
      </c>
      <c r="C36" s="40"/>
      <c r="D36" s="40"/>
      <c r="E36" s="40"/>
      <c r="F36" s="27"/>
      <c r="G36" s="41"/>
      <c r="H36" s="41">
        <f>SUM(H19:H35)</f>
        <v>5</v>
      </c>
      <c r="I36" s="42">
        <f>SUM(I34:J35)</f>
        <v>600</v>
      </c>
      <c r="J36" s="43"/>
      <c r="K36" s="44"/>
    </row>
    <row r="37" spans="2:11" x14ac:dyDescent="0.2">
      <c r="B37" s="22" t="s">
        <v>28</v>
      </c>
      <c r="C37" s="22"/>
      <c r="D37" s="22"/>
      <c r="E37" s="22"/>
      <c r="F37" s="22" t="s">
        <v>30</v>
      </c>
      <c r="G37" s="22" t="s">
        <v>31</v>
      </c>
      <c r="H37" s="22"/>
      <c r="I37" s="22"/>
      <c r="J37" s="22" t="s">
        <v>32</v>
      </c>
      <c r="K37" s="22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2019-05-21T08:22:40Z</dcterms:created>
  <dcterms:modified xsi:type="dcterms:W3CDTF">2019-05-21T08:36:16Z</dcterms:modified>
</cp:coreProperties>
</file>