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80" windowHeight="95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<sst xmlns="http://schemas.openxmlformats.org/spreadsheetml/2006/main" count="55" uniqueCount="55">
  <si>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</si>
  <si>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HMEA-250115-BMC200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</si>
  <si>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</si>
  <si>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</si>
  <si>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</si>
  <si>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</si>
  <si>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</si>
  <si>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</si>
  <si>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</si>
  <si>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</si>
  <si>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</si>
  <si>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</si>
  <si>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</si>
  <si>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</si>
  <si>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</si>
  <si>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</si>
  <si>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</si>
  <si>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</si>
  <si>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</si>
  <si>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</si>
  <si>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</si>
  <si>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</si>
  <si>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火车票</t>
  </si>
  <si>
    <t>需有客户邮件确认，并抄送合规部。</t>
  </si>
  <si>
    <t>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</si>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</sst>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C18*D18</f>
        <v>0</v>
      </c>
      <c r="F18" s="16">
        <v>2046</v>
      </c>
      <c r="G18" s="16">
        <v>0</v>
      </c>
      <c r="H18" s="16">
        <f t="shared" si="1"/>
        <v>2046</v>
      </c>
      <c r="I18" s="48" t="s">
        <v>22</v>
      </c>
      <c r="J18" s="49" t="s">
        <v>23</v>
      </c>
    </row>
    <row r="19" customHeight="1" spans="1:10">
      <c r="A19" s="34"/>
      <c r="B19" s="35"/>
      <c r="C19" s="16"/>
      <c r="D19" s="36"/>
      <c r="E19" s="16"/>
      <c r="F19" s="16">
        <v>592</v>
      </c>
      <c r="G19" s="16">
        <v>0</v>
      </c>
      <c r="H19" s="16">
        <f>F19+G21</f>
        <v>592</v>
      </c>
      <c r="I19" s="48" t="s">
        <v>24</v>
      </c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25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2046</v>
      </c>
      <c r="G26" s="28">
        <f>SUM(G18:G25)</f>
        <v>0</v>
      </c>
      <c r="H26" s="28">
        <f>SUM(H18:H25)</f>
        <v>2638</v>
      </c>
      <c r="I26" s="46"/>
      <c r="J26" s="51"/>
    </row>
    <row r="27" customHeight="1" spans="1:10">
      <c r="A27" s="34">
        <v>4</v>
      </c>
      <c r="B27" s="35" t="s">
        <v>26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27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28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29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30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31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32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33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34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35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36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37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38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39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40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41</v>
      </c>
    </row>
    <row r="57" s="1" customFormat="1" customHeight="1" spans="1:10">
      <c r="A57" s="26"/>
      <c r="B57" s="27" t="s">
        <v>42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43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44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45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2046</v>
      </c>
      <c r="G66" s="28">
        <f t="shared" si="9"/>
        <v>0</v>
      </c>
      <c r="H66" s="28">
        <f t="shared" si="9"/>
        <v>2638</v>
      </c>
      <c r="I66" s="46"/>
      <c r="J66" s="63"/>
    </row>
    <row r="70" customHeight="1" spans="1:9">
      <c r="A70" s="56" t="s">
        <v>46</v>
      </c>
      <c r="B70" s="57"/>
      <c r="C70" s="58" t="s">
        <v>47</v>
      </c>
      <c r="D70" s="58"/>
      <c r="E70" s="58" t="s">
        <v>48</v>
      </c>
      <c r="F70" s="58"/>
      <c r="G70" s="58" t="s">
        <v>49</v>
      </c>
      <c r="H70" s="58"/>
      <c r="I70" s="64" t="s">
        <v>50</v>
      </c>
    </row>
    <row r="71" customHeight="1" spans="1:9">
      <c r="A71" s="59">
        <f>C66</f>
        <v>0</v>
      </c>
      <c r="B71" s="60"/>
      <c r="C71" s="60">
        <f>H66</f>
        <v>2638</v>
      </c>
      <c r="D71" s="60"/>
      <c r="E71" s="60">
        <f>F66</f>
        <v>2046</v>
      </c>
      <c r="F71" s="60"/>
      <c r="G71" s="60">
        <f>G66</f>
        <v>0</v>
      </c>
      <c r="H71" s="60"/>
      <c r="I71" s="65">
        <f>A71-C71</f>
        <v>-2638</v>
      </c>
    </row>
    <row r="73" customHeight="1" spans="1:9">
      <c r="A73" s="61" t="s">
        <v>51</v>
      </c>
      <c r="B73" s="1"/>
      <c r="C73" s="62" t="s">
        <v>52</v>
      </c>
      <c r="D73" s="61"/>
      <c r="E73" s="61" t="s">
        <v>53</v>
      </c>
      <c r="F73" s="61"/>
      <c r="G73" s="61" t="s">
        <v>54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2025-08-05T03:42:55Z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