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<sst xmlns="http://schemas.openxmlformats.org/spreadsheetml/2006/main" count="68" uniqueCount="40">
  <si>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【员工差旅报销单】</t>
  </si>
  <si>
    <t>姓名:</t>
  </si>
  <si>
    <t>张雨馨</t>
  </si>
  <si>
    <t>职位:</t>
  </si>
  <si>
    <t>助理</t>
  </si>
  <si>
    <t>发生地:</t>
  </si>
  <si>
    <t>杭州</t>
  </si>
  <si>
    <t>部门:</t>
  </si>
  <si>
    <t>会奖6部</t>
  </si>
  <si>
    <t>发生日期:</t>
  </si>
  <si>
    <t>2024.6.11-2024.6.14</t>
  </si>
  <si>
    <t>报销日期:</t>
  </si>
  <si>
    <t>2024.6.17</t>
  </si>
  <si>
    <t>团号:</t>
  </si>
  <si>
    <t>HMEA-240720-ZJT854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</si>
  <si>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</si>
  <si>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</si>
  <si>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</si>
  <si>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</si>
  <si>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</si>
  <si>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</si>
  <si>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</si>
  <si>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</si>
  <si>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6.11用餐</t>
  </si>
  <si>
    <t>6.12用餐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</si>
  <si>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</si>
  <si>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</si>
  <si>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</si>
  <si>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</si>
  <si>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</si>
  <si>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</si>
  <si>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</si>
  <si>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</si>
  <si>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</si>
  <si>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北京</t>
  </si>
  <si>
    <t>出差城市</t>
  </si>
  <si>
    <t>出差起止日期</t>
  </si>
  <si>
    <t>每天金额</t>
  </si>
  <si>
    <t>天数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</si>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</sst>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110490</xdr:colOff>
      <xdr:row>37</xdr:row>
      <xdr:rowOff>3175</xdr:rowOff>
    </xdr:from>
    <xdr:to>
      <xdr:col>10</xdr:col>
      <xdr:colOff>165735</xdr:colOff>
      <xdr:row>48</xdr:row>
      <xdr:rowOff>178435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8525" y="9036685"/>
          <a:ext cx="3605530" cy="218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30480</xdr:colOff>
      <xdr:row>37</xdr:row>
      <xdr:rowOff>22860</xdr:rowOff>
    </xdr:from>
    <xdr:to>
      <xdr:col>7</xdr:col>
      <xdr:colOff>115570</xdr:colOff>
      <xdr:row>48</xdr:row>
      <xdr:rowOff>73025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480" y="9056370"/>
          <a:ext cx="3413125" cy="2061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SheetLayoutView="115" topLeftCell="A19" workbookViewId="0">
      <selection activeCell="M37" sqref="M37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46.8</v>
      </c>
      <c r="H11" s="22">
        <v>46.8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49</v>
      </c>
      <c r="H12" s="22">
        <v>49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25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26</v>
      </c>
      <c r="C18" s="24"/>
      <c r="D18" s="24"/>
      <c r="E18" s="24"/>
      <c r="F18" s="17"/>
      <c r="G18" s="25">
        <f>SUM(G11:G17)</f>
        <v>95.8</v>
      </c>
      <c r="H18" s="25">
        <f>SUM(H11:H17)</f>
        <v>95.8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95.8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95.8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34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35</v>
      </c>
      <c r="E33" s="23" t="s">
        <v>36</v>
      </c>
      <c r="F33" s="23"/>
      <c r="G33" s="22" t="s">
        <v>37</v>
      </c>
      <c r="H33" s="22" t="s">
        <v>38</v>
      </c>
      <c r="I33" s="22" t="s">
        <v>26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10</v>
      </c>
      <c r="F34" s="23"/>
      <c r="G34" s="22">
        <v>100</v>
      </c>
      <c r="H34" s="22">
        <v>4</v>
      </c>
      <c r="I34" s="32">
        <f>G34*H34</f>
        <v>400</v>
      </c>
      <c r="J34" s="39"/>
    </row>
    <row r="35" ht="20.15" customHeight="1" spans="2:10">
      <c r="B35" s="23">
        <v>2</v>
      </c>
      <c r="C35" s="23"/>
      <c r="D35" s="28"/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26</v>
      </c>
      <c r="C36" s="24"/>
      <c r="D36" s="24"/>
      <c r="E36" s="24"/>
      <c r="F36" s="17"/>
      <c r="G36" s="25"/>
      <c r="H36" s="25">
        <f>SUM(H19:H35)</f>
        <v>4</v>
      </c>
      <c r="I36" s="34">
        <f>SUM(I34:I35)</f>
        <v>400</v>
      </c>
      <c r="J36" s="35"/>
    </row>
    <row r="37" ht="20.15" customHeight="1" spans="2:10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 t="s">
        <v>32</v>
      </c>
      <c r="J37" s="9"/>
    </row>
    <row r="42" spans="17:17">
      <c r="Q42" t="s">
        <v>39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2024-06-17T04:19:23Z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