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28" windowHeight="9947"/>
  </bookViews>
  <sheets>
    <sheet name="员工差旅明细" sheetId="2" r:id="rId1"/>
  </sheets>
  <definedNames>
    <definedName name="_xlnm.Print_Area" localSheetId="0">员工差旅明细!$A$1:$K$48</definedName>
  </definedNames>
  <calcPr calcId="144525"/>
</workbook>
</file>

<file path=xl/sharedStrings.xml><?xml version="1.0" encoding="utf-8"?>
<sst xmlns="http://schemas.openxmlformats.org/spreadsheetml/2006/main" count="54">
  <si>
    <t>【员工差旅报销单】</t>
  </si>
  <si>
    <t>姓名:</t>
  </si>
  <si>
    <t>岑余</t>
  </si>
  <si>
    <t>职位:</t>
  </si>
  <si>
    <t>业务经理</t>
  </si>
  <si>
    <t>发生地:</t>
  </si>
  <si>
    <t>上海、安阳</t>
  </si>
  <si>
    <t>部门:</t>
  </si>
  <si>
    <t>上海事业部</t>
  </si>
  <si>
    <t>发生日期:</t>
  </si>
  <si>
    <t>1月12日-1月18日</t>
  </si>
  <si>
    <t>报销日期:</t>
  </si>
  <si>
    <t>团号:</t>
  </si>
  <si>
    <t>HMOA-190114-SXY618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</si>
  <si>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</si>
  <si>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</si>
  <si>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</si>
  <si>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</si>
  <si>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</si>
  <si>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</si>
  <si>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</si>
  <si>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</si>
  <si>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</si>
  <si>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岑余 上海-安阳</t>
  </si>
  <si>
    <t>张羽 上海-安阳</t>
  </si>
  <si>
    <t>岑余 安阳-上海，无二等票</t>
  </si>
  <si>
    <t>张羽 安阳-上海，无二等票</t>
  </si>
  <si>
    <t>市内交通（打车）</t>
  </si>
  <si>
    <t>当时当地，公交充值票据无效</t>
  </si>
  <si>
    <t>虹桥停车费</t>
  </si>
  <si>
    <t>安阳东站-安阳酒店</t>
  </si>
  <si>
    <t>住宿费</t>
  </si>
  <si>
    <t>当时当地</t>
  </si>
  <si>
    <t>餐费</t>
  </si>
  <si>
    <t>12日 岑余、张羽</t>
  </si>
  <si>
    <t>13日 岑余、张羽</t>
  </si>
  <si>
    <t>17日 岑余、张羽</t>
  </si>
  <si>
    <t>18日 岑余、张羽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</si>
  <si>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</si>
  <si>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</si>
  <si>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</si>
  <si>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</si>
  <si>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</si>
  <si>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</si>
  <si>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</si>
  <si>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</si>
  <si>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</si>
  <si>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出差城市</t>
  </si>
  <si>
    <t>出差起止日期</t>
  </si>
  <si>
    <t>每天金额</t>
  </si>
  <si>
    <t>天数</t>
  </si>
  <si>
    <t>安阳</t>
  </si>
  <si>
    <t>1月12日-13日</t>
  </si>
  <si>
    <t>1月14日-18日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</si>
</sst>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#,##0.00_ "/>
    <numFmt numFmtId="177" formatCode="#,##0.00;[Red]#,##0.00"/>
    <numFmt numFmtId="178" formatCode="0.00_);[Red]\(0.00\)"/>
    <numFmt numFmtId="179" formatCode="0.00_ "/>
    <numFmt numFmtId="180" formatCode="m&quot;月&quot;d&quot;日&quot;;@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14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16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2" fillId="11" borderId="21" applyNumberFormat="0" applyAlignment="0" applyProtection="0">
      <alignment vertical="center"/>
    </xf>
    <xf numFmtId="0" fontId="10" fillId="11" borderId="17" applyNumberFormat="0" applyAlignment="0" applyProtection="0">
      <alignment vertical="center"/>
    </xf>
    <xf numFmtId="0" fontId="23" fillId="24" borderId="22" applyNumberForma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9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0" fontId="3" fillId="3" borderId="1" xfId="50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178" fontId="3" fillId="3" borderId="8" xfId="50" applyNumberFormat="1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3" fillId="3" borderId="3" xfId="50" applyFont="1" applyFill="1" applyBorder="1" applyAlignment="1">
      <alignment horizontal="center" vertical="center"/>
    </xf>
    <xf numFmtId="0" fontId="3" fillId="3" borderId="12" xfId="50" applyFont="1" applyFill="1" applyBorder="1" applyAlignment="1">
      <alignment horizontal="center" vertical="center"/>
    </xf>
    <xf numFmtId="0" fontId="3" fillId="3" borderId="4" xfId="50" applyFont="1" applyFill="1" applyBorder="1" applyAlignment="1">
      <alignment horizontal="center" vertical="center"/>
    </xf>
    <xf numFmtId="0" fontId="3" fillId="3" borderId="13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4" xfId="50" applyFont="1" applyFill="1" applyBorder="1" applyAlignment="1">
      <alignment horizontal="center" vertical="center"/>
    </xf>
    <xf numFmtId="0" fontId="4" fillId="0" borderId="15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0" xfId="50" applyFont="1" applyFill="1" applyBorder="1" applyAlignment="1">
      <alignment horizontal="center" vertical="center"/>
    </xf>
    <xf numFmtId="0" fontId="3" fillId="2" borderId="12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5" xfId="50" applyFont="1" applyFill="1" applyBorder="1">
      <alignment vertical="center"/>
    </xf>
    <xf numFmtId="0" fontId="3" fillId="2" borderId="13" xfId="50" applyFont="1" applyFill="1" applyBorder="1" applyAlignment="1">
      <alignment horizontal="center" vertical="center"/>
    </xf>
    <xf numFmtId="178" fontId="3" fillId="3" borderId="6" xfId="50" applyNumberFormat="1" applyFont="1" applyFill="1" applyBorder="1" applyAlignment="1">
      <alignment horizontal="center" vertical="center"/>
    </xf>
    <xf numFmtId="178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6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180" fontId="3" fillId="2" borderId="0" xfId="50" applyNumberFormat="1" applyFont="1" applyFill="1" applyBorder="1" applyAlignment="1">
      <alignment horizontal="center" vertical="center"/>
    </xf>
    <xf numFmtId="180" fontId="3" fillId="2" borderId="12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2395" y="19050"/>
          <a:ext cx="1210310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8"/>
  <sheetViews>
    <sheetView tabSelected="1" topLeftCell="A9" workbookViewId="0">
      <selection activeCell="K30" sqref="K30"/>
    </sheetView>
  </sheetViews>
  <sheetFormatPr defaultColWidth="9" defaultRowHeight="14.4"/>
  <cols>
    <col min="1" max="1" width="1.5" customWidth="1"/>
    <col min="2" max="3" width="2.25" customWidth="1"/>
    <col min="4" max="4" width="12.1296296296296" customWidth="1"/>
    <col min="5" max="5" width="0.87962962962963" customWidth="1"/>
    <col min="6" max="6" width="18" customWidth="1"/>
    <col min="7" max="7" width="11.6296296296296" customWidth="1"/>
    <col min="8" max="8" width="11.1296296296296" customWidth="1"/>
    <col min="9" max="9" width="1" customWidth="1"/>
    <col min="10" max="10" width="11.8796296296296" customWidth="1"/>
    <col min="11" max="11" width="20.8796296296296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4" spans="2:11">
      <c r="B3" s="2" t="s">
        <v>0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40"/>
    </row>
    <row r="5" ht="20.1" customHeight="1" spans="2:11">
      <c r="B5" s="4"/>
      <c r="C5" s="5"/>
      <c r="D5" s="6" t="s">
        <v>1</v>
      </c>
      <c r="E5" s="6"/>
      <c r="F5" s="7" t="s">
        <v>2</v>
      </c>
      <c r="G5" s="7"/>
      <c r="H5" s="6" t="s">
        <v>3</v>
      </c>
      <c r="I5" s="5"/>
      <c r="J5" s="7" t="s">
        <v>4</v>
      </c>
      <c r="K5" s="41"/>
    </row>
    <row r="6" ht="20.1" customHeight="1" spans="2:11">
      <c r="B6" s="8"/>
      <c r="C6" s="9"/>
      <c r="D6" s="10" t="s">
        <v>5</v>
      </c>
      <c r="E6" s="10"/>
      <c r="F6" s="11" t="s">
        <v>6</v>
      </c>
      <c r="G6" s="11"/>
      <c r="H6" s="10" t="s">
        <v>7</v>
      </c>
      <c r="I6" s="9"/>
      <c r="J6" s="11" t="s">
        <v>8</v>
      </c>
      <c r="K6" s="42"/>
    </row>
    <row r="7" ht="20.1" customHeight="1" spans="2:11">
      <c r="B7" s="8"/>
      <c r="C7" s="9"/>
      <c r="D7" s="10" t="s">
        <v>9</v>
      </c>
      <c r="E7" s="10"/>
      <c r="F7" s="11" t="s">
        <v>10</v>
      </c>
      <c r="G7" s="11"/>
      <c r="H7" s="10" t="s">
        <v>11</v>
      </c>
      <c r="I7" s="43"/>
      <c r="J7" s="44">
        <v>43486</v>
      </c>
      <c r="K7" s="42"/>
    </row>
    <row r="8" ht="20.1" customHeight="1" spans="2:11">
      <c r="B8" s="12"/>
      <c r="C8" s="13"/>
      <c r="D8" s="14"/>
      <c r="E8" s="14"/>
      <c r="F8" s="15"/>
      <c r="G8" s="15"/>
      <c r="H8" s="14" t="s">
        <v>12</v>
      </c>
      <c r="I8" s="45"/>
      <c r="J8" s="15" t="s">
        <v>13</v>
      </c>
      <c r="K8" s="46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14</v>
      </c>
      <c r="C10" s="18"/>
      <c r="D10" s="19" t="s">
        <v>15</v>
      </c>
      <c r="E10" s="19" t="s">
        <v>16</v>
      </c>
      <c r="F10" s="20"/>
      <c r="G10" s="21" t="s">
        <v>17</v>
      </c>
      <c r="H10" s="20" t="s">
        <v>18</v>
      </c>
      <c r="I10" s="19" t="s">
        <v>19</v>
      </c>
      <c r="J10" s="20"/>
      <c r="K10" s="21" t="s">
        <v>20</v>
      </c>
    </row>
    <row r="11" ht="20.1" customHeight="1" spans="2:11">
      <c r="B11" s="22">
        <v>1</v>
      </c>
      <c r="C11" s="23"/>
      <c r="D11" s="24" t="s">
        <v>21</v>
      </c>
      <c r="E11" s="25" t="s">
        <v>22</v>
      </c>
      <c r="F11" s="26"/>
      <c r="G11" s="27">
        <v>526.5</v>
      </c>
      <c r="H11" s="27">
        <v>526.5</v>
      </c>
      <c r="I11" s="47"/>
      <c r="J11" s="48"/>
      <c r="K11" s="49" t="s">
        <v>23</v>
      </c>
    </row>
    <row r="12" ht="20.1" customHeight="1" spans="2:11">
      <c r="B12" s="22"/>
      <c r="C12" s="23"/>
      <c r="D12" s="28"/>
      <c r="E12" s="29"/>
      <c r="F12" s="30"/>
      <c r="G12" s="27">
        <v>526.5</v>
      </c>
      <c r="H12" s="27">
        <v>526.5</v>
      </c>
      <c r="I12" s="47"/>
      <c r="J12" s="48"/>
      <c r="K12" s="49" t="s">
        <v>24</v>
      </c>
    </row>
    <row r="13" ht="20.1" customHeight="1" spans="2:11">
      <c r="B13" s="22"/>
      <c r="C13" s="23"/>
      <c r="D13" s="28"/>
      <c r="E13" s="29"/>
      <c r="F13" s="30"/>
      <c r="G13" s="27">
        <v>866.5</v>
      </c>
      <c r="H13" s="27">
        <v>866.5</v>
      </c>
      <c r="I13" s="47"/>
      <c r="J13" s="48"/>
      <c r="K13" s="49" t="s">
        <v>25</v>
      </c>
    </row>
    <row r="14" ht="20.1" customHeight="1" spans="2:11">
      <c r="B14" s="22"/>
      <c r="C14" s="23"/>
      <c r="D14" s="28"/>
      <c r="E14" s="31"/>
      <c r="F14" s="32"/>
      <c r="G14" s="27">
        <v>866.5</v>
      </c>
      <c r="H14" s="27">
        <v>866.5</v>
      </c>
      <c r="I14" s="47"/>
      <c r="J14" s="48"/>
      <c r="K14" s="49" t="s">
        <v>26</v>
      </c>
    </row>
    <row r="15" ht="20.1" customHeight="1" spans="2:11">
      <c r="B15" s="22">
        <v>2</v>
      </c>
      <c r="C15" s="23"/>
      <c r="D15" s="28"/>
      <c r="E15" s="25" t="s">
        <v>27</v>
      </c>
      <c r="F15" s="26"/>
      <c r="G15" s="27">
        <v>298.41</v>
      </c>
      <c r="H15" s="27">
        <v>298.41</v>
      </c>
      <c r="I15" s="47"/>
      <c r="J15" s="48"/>
      <c r="K15" s="49" t="s">
        <v>28</v>
      </c>
    </row>
    <row r="16" ht="20.1" customHeight="1" spans="2:11">
      <c r="B16" s="22"/>
      <c r="C16" s="23"/>
      <c r="D16" s="28"/>
      <c r="E16" s="29"/>
      <c r="F16" s="30"/>
      <c r="G16" s="27">
        <v>644.18</v>
      </c>
      <c r="H16" s="27">
        <v>644.18</v>
      </c>
      <c r="I16" s="47"/>
      <c r="J16" s="48"/>
      <c r="K16" s="49"/>
    </row>
    <row r="17" ht="20.1" customHeight="1" spans="2:11">
      <c r="B17" s="22"/>
      <c r="C17" s="23"/>
      <c r="D17" s="28"/>
      <c r="E17" s="29"/>
      <c r="F17" s="30"/>
      <c r="G17" s="27">
        <v>10</v>
      </c>
      <c r="H17" s="27">
        <v>10</v>
      </c>
      <c r="I17" s="47"/>
      <c r="J17" s="48"/>
      <c r="K17" s="49" t="s">
        <v>29</v>
      </c>
    </row>
    <row r="18" ht="20.1" customHeight="1" spans="2:11">
      <c r="B18" s="22"/>
      <c r="C18" s="23"/>
      <c r="D18" s="28"/>
      <c r="E18" s="31"/>
      <c r="F18" s="32"/>
      <c r="G18" s="27">
        <v>20</v>
      </c>
      <c r="H18" s="27">
        <v>20</v>
      </c>
      <c r="I18" s="47"/>
      <c r="J18" s="48"/>
      <c r="K18" s="49" t="s">
        <v>30</v>
      </c>
    </row>
    <row r="19" ht="20.1" customHeight="1" spans="2:11">
      <c r="B19" s="22">
        <v>3</v>
      </c>
      <c r="C19" s="23"/>
      <c r="D19" s="28"/>
      <c r="E19" s="22" t="s">
        <v>31</v>
      </c>
      <c r="F19" s="23"/>
      <c r="G19" s="27">
        <v>0</v>
      </c>
      <c r="H19" s="27">
        <v>0</v>
      </c>
      <c r="I19" s="47"/>
      <c r="J19" s="48"/>
      <c r="K19" s="49" t="s">
        <v>32</v>
      </c>
    </row>
    <row r="20" ht="20.1" customHeight="1" spans="2:11">
      <c r="B20" s="22">
        <v>4</v>
      </c>
      <c r="C20" s="23"/>
      <c r="D20" s="28"/>
      <c r="E20" s="25" t="s">
        <v>33</v>
      </c>
      <c r="F20" s="26"/>
      <c r="G20" s="27">
        <v>124</v>
      </c>
      <c r="H20" s="27">
        <v>124</v>
      </c>
      <c r="I20" s="47"/>
      <c r="J20" s="48"/>
      <c r="K20" s="49" t="s">
        <v>34</v>
      </c>
    </row>
    <row r="21" ht="20.1" customHeight="1" spans="2:11">
      <c r="B21" s="22"/>
      <c r="C21" s="23"/>
      <c r="D21" s="28"/>
      <c r="E21" s="29"/>
      <c r="F21" s="30"/>
      <c r="G21" s="27">
        <v>184</v>
      </c>
      <c r="H21" s="27">
        <v>184</v>
      </c>
      <c r="I21" s="47"/>
      <c r="J21" s="48"/>
      <c r="K21" s="49" t="s">
        <v>35</v>
      </c>
    </row>
    <row r="22" ht="20.1" customHeight="1" spans="2:11">
      <c r="B22" s="22"/>
      <c r="C22" s="23"/>
      <c r="D22" s="28"/>
      <c r="E22" s="29"/>
      <c r="F22" s="30"/>
      <c r="G22" s="27">
        <v>127</v>
      </c>
      <c r="H22" s="27">
        <v>127</v>
      </c>
      <c r="I22" s="47"/>
      <c r="J22" s="48"/>
      <c r="K22" s="49" t="s">
        <v>36</v>
      </c>
    </row>
    <row r="23" ht="20.1" customHeight="1" spans="2:11">
      <c r="B23" s="22"/>
      <c r="C23" s="23"/>
      <c r="D23" s="28"/>
      <c r="E23" s="29"/>
      <c r="F23" s="30"/>
      <c r="G23" s="27">
        <v>132</v>
      </c>
      <c r="H23" s="27">
        <v>132</v>
      </c>
      <c r="I23" s="47"/>
      <c r="J23" s="48"/>
      <c r="K23" s="49" t="s">
        <v>36</v>
      </c>
    </row>
    <row r="24" ht="20.1" customHeight="1" spans="2:11">
      <c r="B24" s="22"/>
      <c r="C24" s="23"/>
      <c r="D24" s="28"/>
      <c r="E24" s="31"/>
      <c r="F24" s="32"/>
      <c r="G24" s="27">
        <v>115.5</v>
      </c>
      <c r="H24" s="27">
        <v>115.5</v>
      </c>
      <c r="I24" s="47"/>
      <c r="J24" s="48"/>
      <c r="K24" s="49" t="s">
        <v>37</v>
      </c>
    </row>
    <row r="25" ht="20.1" customHeight="1" spans="2:11">
      <c r="B25" s="22">
        <v>5</v>
      </c>
      <c r="C25" s="23"/>
      <c r="D25" s="24" t="s">
        <v>38</v>
      </c>
      <c r="E25" s="33"/>
      <c r="F25" s="33"/>
      <c r="G25" s="27">
        <v>0</v>
      </c>
      <c r="H25" s="27">
        <v>0</v>
      </c>
      <c r="I25" s="47"/>
      <c r="J25" s="48"/>
      <c r="K25" s="49"/>
    </row>
    <row r="26" ht="20.1" customHeight="1" spans="2:11">
      <c r="B26" s="22">
        <v>6</v>
      </c>
      <c r="C26" s="23"/>
      <c r="D26" s="28"/>
      <c r="E26" s="33"/>
      <c r="F26" s="33"/>
      <c r="G26" s="27">
        <v>0</v>
      </c>
      <c r="H26" s="27">
        <v>0</v>
      </c>
      <c r="I26" s="47"/>
      <c r="J26" s="48"/>
      <c r="K26" s="49"/>
    </row>
    <row r="27" ht="20.1" customHeight="1" spans="2:11">
      <c r="B27" s="22">
        <v>7</v>
      </c>
      <c r="C27" s="23"/>
      <c r="D27" s="34"/>
      <c r="E27" s="33"/>
      <c r="F27" s="33"/>
      <c r="G27" s="27">
        <v>0</v>
      </c>
      <c r="H27" s="27">
        <v>0</v>
      </c>
      <c r="I27" s="47"/>
      <c r="J27" s="48"/>
      <c r="K27" s="49"/>
    </row>
    <row r="28" ht="20.1" customHeight="1" spans="2:11">
      <c r="B28" s="19" t="s">
        <v>39</v>
      </c>
      <c r="C28" s="35"/>
      <c r="D28" s="35"/>
      <c r="E28" s="35"/>
      <c r="F28" s="20"/>
      <c r="G28" s="36">
        <f>SUM(G11:G27)</f>
        <v>4441.09</v>
      </c>
      <c r="H28" s="36">
        <f>SUM(H11:H27)</f>
        <v>4441.09</v>
      </c>
      <c r="I28" s="50">
        <f>SUM(I11:J27)</f>
        <v>0</v>
      </c>
      <c r="J28" s="51"/>
      <c r="K28" s="52"/>
    </row>
    <row r="29" ht="20.1" customHeight="1" spans="2:11">
      <c r="B29" s="16"/>
      <c r="C29" s="16"/>
      <c r="D29" s="16"/>
      <c r="E29" s="16"/>
      <c r="F29" s="16"/>
      <c r="G29" s="16"/>
      <c r="H29" s="16"/>
      <c r="I29" s="16"/>
      <c r="J29" s="53"/>
      <c r="K29" s="16"/>
    </row>
    <row r="30" ht="20.1" customHeight="1" spans="2:11">
      <c r="B30" s="21" t="s">
        <v>18</v>
      </c>
      <c r="C30" s="21"/>
      <c r="D30" s="21"/>
      <c r="E30" s="21"/>
      <c r="F30" s="21"/>
      <c r="G30" s="21" t="s">
        <v>40</v>
      </c>
      <c r="H30" s="21"/>
      <c r="I30" s="21"/>
      <c r="J30" s="21"/>
      <c r="K30" s="21" t="s">
        <v>41</v>
      </c>
    </row>
    <row r="31" ht="20.1" customHeight="1" spans="2:11">
      <c r="B31" s="37">
        <f>H28</f>
        <v>4441.09</v>
      </c>
      <c r="C31" s="37"/>
      <c r="D31" s="37"/>
      <c r="E31" s="37"/>
      <c r="F31" s="37"/>
      <c r="G31" s="37">
        <f>I28</f>
        <v>0</v>
      </c>
      <c r="H31" s="37"/>
      <c r="I31" s="37"/>
      <c r="J31" s="37"/>
      <c r="K31" s="54">
        <f>SUM(B31:J31)</f>
        <v>4441.09</v>
      </c>
    </row>
    <row r="32" ht="20.1" customHeight="1" spans="2:11">
      <c r="B32" s="16"/>
      <c r="C32" s="16"/>
      <c r="D32" s="16"/>
      <c r="E32" s="16"/>
      <c r="F32" s="16"/>
      <c r="G32" s="16"/>
      <c r="H32" s="16"/>
      <c r="I32" s="16"/>
      <c r="J32" s="16"/>
      <c r="K32" s="16"/>
    </row>
    <row r="33" ht="20.1" customHeight="1" spans="2:11">
      <c r="B33" s="16" t="s">
        <v>42</v>
      </c>
      <c r="C33" s="16"/>
      <c r="D33" s="16" t="s">
        <v>2</v>
      </c>
      <c r="E33" s="16"/>
      <c r="F33" s="16" t="s">
        <v>43</v>
      </c>
      <c r="G33" s="16" t="s">
        <v>44</v>
      </c>
      <c r="H33" s="16"/>
      <c r="I33" s="16"/>
      <c r="J33" s="16" t="s">
        <v>45</v>
      </c>
      <c r="K33" s="16"/>
    </row>
    <row r="36" ht="17.4" spans="1:11">
      <c r="A36" s="2" t="s">
        <v>46</v>
      </c>
      <c r="B36" s="2"/>
      <c r="C36" s="2"/>
      <c r="D36" s="2"/>
      <c r="E36" s="2"/>
      <c r="F36" s="2"/>
      <c r="G36" s="2"/>
      <c r="H36" s="2"/>
      <c r="I36" s="2"/>
      <c r="J36" s="2"/>
      <c r="K36" s="2"/>
    </row>
    <row r="38" ht="20.1" customHeight="1" spans="2:11">
      <c r="B38" s="4"/>
      <c r="C38" s="5"/>
      <c r="D38" s="6" t="s">
        <v>1</v>
      </c>
      <c r="E38" s="6"/>
      <c r="F38" s="7" t="str">
        <f>F5</f>
        <v>岑余</v>
      </c>
      <c r="G38" s="7"/>
      <c r="H38" s="6" t="s">
        <v>3</v>
      </c>
      <c r="I38" s="5"/>
      <c r="J38" s="7" t="str">
        <f>J5</f>
        <v>业务经理</v>
      </c>
      <c r="K38" s="41"/>
    </row>
    <row r="39" ht="20.1" customHeight="1" spans="2:11">
      <c r="B39" s="8"/>
      <c r="C39" s="9"/>
      <c r="D39" s="10" t="s">
        <v>5</v>
      </c>
      <c r="E39" s="10"/>
      <c r="F39" s="11" t="str">
        <f>F6</f>
        <v>上海、安阳</v>
      </c>
      <c r="G39" s="11"/>
      <c r="H39" s="10" t="s">
        <v>7</v>
      </c>
      <c r="I39" s="9"/>
      <c r="J39" s="11" t="str">
        <f>J6</f>
        <v>上海事业部</v>
      </c>
      <c r="K39" s="42"/>
    </row>
    <row r="40" ht="20.1" customHeight="1" spans="2:11">
      <c r="B40" s="8"/>
      <c r="C40" s="9"/>
      <c r="D40" s="10" t="s">
        <v>9</v>
      </c>
      <c r="E40" s="10"/>
      <c r="F40" s="11" t="str">
        <f>F7</f>
        <v>1月12日-1月18日</v>
      </c>
      <c r="G40" s="11"/>
      <c r="H40" s="10" t="s">
        <v>11</v>
      </c>
      <c r="I40" s="43"/>
      <c r="J40" s="55">
        <f>J7</f>
        <v>43486</v>
      </c>
      <c r="K40" s="56"/>
    </row>
    <row r="41" ht="20.1" customHeight="1" spans="2:11">
      <c r="B41" s="12"/>
      <c r="C41" s="13"/>
      <c r="D41" s="14"/>
      <c r="E41" s="14"/>
      <c r="F41" s="15"/>
      <c r="G41" s="15"/>
      <c r="H41" s="14" t="s">
        <v>12</v>
      </c>
      <c r="I41" s="45"/>
      <c r="J41" s="15" t="str">
        <f>J8</f>
        <v>HMOA-190114-SXY618</v>
      </c>
      <c r="K41" s="46"/>
    </row>
    <row r="42" ht="20.1" customHeight="1"/>
    <row r="43" ht="20.1" customHeight="1" spans="2:11">
      <c r="B43" s="33"/>
      <c r="C43" s="33"/>
      <c r="D43" s="38" t="s">
        <v>47</v>
      </c>
      <c r="E43" s="33" t="s">
        <v>48</v>
      </c>
      <c r="F43" s="33"/>
      <c r="G43" s="27" t="s">
        <v>49</v>
      </c>
      <c r="H43" s="27" t="s">
        <v>50</v>
      </c>
      <c r="I43" s="27" t="s">
        <v>39</v>
      </c>
      <c r="J43" s="27"/>
      <c r="K43" s="57" t="s">
        <v>20</v>
      </c>
    </row>
    <row r="44" ht="20.1" customHeight="1" spans="2:11">
      <c r="B44" s="33">
        <v>1</v>
      </c>
      <c r="C44" s="33"/>
      <c r="D44" s="39" t="s">
        <v>51</v>
      </c>
      <c r="E44" s="33" t="s">
        <v>52</v>
      </c>
      <c r="F44" s="33"/>
      <c r="G44" s="27">
        <v>200</v>
      </c>
      <c r="H44" s="27">
        <v>2</v>
      </c>
      <c r="I44" s="47">
        <f>G44*H44</f>
        <v>400</v>
      </c>
      <c r="J44" s="48"/>
      <c r="K44" s="58"/>
    </row>
    <row r="45" ht="20.1" customHeight="1" spans="2:11">
      <c r="B45" s="33">
        <v>2</v>
      </c>
      <c r="C45" s="33"/>
      <c r="D45" s="39"/>
      <c r="E45" s="33" t="s">
        <v>53</v>
      </c>
      <c r="F45" s="33"/>
      <c r="G45" s="27">
        <v>100</v>
      </c>
      <c r="H45" s="27">
        <v>5</v>
      </c>
      <c r="I45" s="47">
        <f t="shared" ref="I45:I46" si="0">G45*H45</f>
        <v>500</v>
      </c>
      <c r="J45" s="48"/>
      <c r="K45" s="58"/>
    </row>
    <row r="46" ht="20.1" customHeight="1" spans="2:11">
      <c r="B46" s="33">
        <v>3</v>
      </c>
      <c r="C46" s="33"/>
      <c r="D46" s="39"/>
      <c r="E46" s="33"/>
      <c r="F46" s="33"/>
      <c r="G46" s="27">
        <v>0</v>
      </c>
      <c r="H46" s="27">
        <v>2</v>
      </c>
      <c r="I46" s="47">
        <f t="shared" si="0"/>
        <v>0</v>
      </c>
      <c r="J46" s="48"/>
      <c r="K46" s="58"/>
    </row>
    <row r="47" ht="20.1" customHeight="1" spans="2:11">
      <c r="B47" s="19" t="s">
        <v>39</v>
      </c>
      <c r="C47" s="35"/>
      <c r="D47" s="35"/>
      <c r="E47" s="35"/>
      <c r="F47" s="20"/>
      <c r="G47" s="36"/>
      <c r="H47" s="36">
        <f>SUM(H29:H46)</f>
        <v>9</v>
      </c>
      <c r="I47" s="50">
        <f>SUM(I44:J46)</f>
        <v>900</v>
      </c>
      <c r="J47" s="51"/>
      <c r="K47" s="52"/>
    </row>
    <row r="48" ht="20.1" customHeight="1" spans="2:11">
      <c r="B48" s="16" t="s">
        <v>42</v>
      </c>
      <c r="C48" s="16"/>
      <c r="D48" s="16" t="s">
        <v>2</v>
      </c>
      <c r="E48" s="16"/>
      <c r="F48" s="16" t="s">
        <v>43</v>
      </c>
      <c r="G48" s="16" t="s">
        <v>44</v>
      </c>
      <c r="H48" s="16"/>
      <c r="I48" s="16"/>
      <c r="J48" s="16" t="s">
        <v>45</v>
      </c>
      <c r="K48" s="16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I11:J11"/>
    <mergeCell ref="B15:C15"/>
    <mergeCell ref="I15:J15"/>
    <mergeCell ref="B19:C19"/>
    <mergeCell ref="E19:F19"/>
    <mergeCell ref="I19:J19"/>
    <mergeCell ref="B20:C20"/>
    <mergeCell ref="I20:J20"/>
    <mergeCell ref="B25:C25"/>
    <mergeCell ref="E25:F25"/>
    <mergeCell ref="I25:J25"/>
    <mergeCell ref="B26:C26"/>
    <mergeCell ref="E26:F26"/>
    <mergeCell ref="I26:J26"/>
    <mergeCell ref="B27:C27"/>
    <mergeCell ref="E27:F27"/>
    <mergeCell ref="I27:J27"/>
    <mergeCell ref="B28:F28"/>
    <mergeCell ref="I28:J28"/>
    <mergeCell ref="B30:F30"/>
    <mergeCell ref="G30:J30"/>
    <mergeCell ref="B31:F31"/>
    <mergeCell ref="G31:J31"/>
    <mergeCell ref="A36:K36"/>
    <mergeCell ref="F38:G38"/>
    <mergeCell ref="J38:K38"/>
    <mergeCell ref="F39:G39"/>
    <mergeCell ref="J39:K39"/>
    <mergeCell ref="F40:G40"/>
    <mergeCell ref="J40:K40"/>
    <mergeCell ref="J41:K41"/>
    <mergeCell ref="B43:C43"/>
    <mergeCell ref="E43:F43"/>
    <mergeCell ref="I43:J43"/>
    <mergeCell ref="B44:C44"/>
    <mergeCell ref="E44:F44"/>
    <mergeCell ref="I44:J44"/>
    <mergeCell ref="B45:C45"/>
    <mergeCell ref="E45:F45"/>
    <mergeCell ref="I45:J45"/>
    <mergeCell ref="B46:C46"/>
    <mergeCell ref="E46:F46"/>
    <mergeCell ref="I46:J46"/>
    <mergeCell ref="B47:F47"/>
    <mergeCell ref="I47:J47"/>
    <mergeCell ref="D11:D20"/>
    <mergeCell ref="D25:D27"/>
    <mergeCell ref="E15:F18"/>
    <mergeCell ref="E11:F14"/>
    <mergeCell ref="E20:F24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岑余</cp:lastModifiedBy>
  <dcterms:created xsi:type="dcterms:W3CDTF">2014-04-15T08:52:00Z</dcterms:created>
  <cp:lastPrinted>2017-09-06T05:53:00Z</cp:lastPrinted>
  <dcterms:modified xsi:type="dcterms:W3CDTF">2019-01-21T07:18:14Z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 linkTarget="0">
    <vt:lpwstr>14</vt:lpwstr>
  </property>
</Properties>
</file>