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4" r:id="rId1"/>
    <sheet name="Sheet2" sheetId="5" r:id="rId2"/>
  </sheets>
  <definedNames>
    <definedName name="_xlnm._FilterDatabase" localSheetId="0" hidden="1">Sheet1!$B$8:$J$75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<sst xmlns="http://schemas.openxmlformats.org/spreadsheetml/2006/main" count="278" uniqueCount="207">
  <si>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</si>
  <si>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</si>
  <si>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</si>
  <si>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</si>
  <si>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</si>
  <si>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</si>
  <si>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</si>
  <si>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</si>
  <si>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</si>
  <si>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</si>
  <si>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</si>
  <si>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吴琨</t>
  </si>
  <si>
    <t xml:space="preserve">HW42Q2 </t>
  </si>
  <si>
    <t>CA1499 W   SU03NOV  PEKDLU HK1   1425 1830</t>
  </si>
  <si>
    <t xml:space="preserve">999-3432477742    </t>
  </si>
  <si>
    <t xml:space="preserve">HMJD1Z </t>
  </si>
  <si>
    <t>CA1500 P   TU05NOV  DLUPEK HK1   1000 1330</t>
  </si>
  <si>
    <t xml:space="preserve">999-3432477743  </t>
  </si>
  <si>
    <t>陈晨</t>
  </si>
  <si>
    <t xml:space="preserve">HMJDBS  </t>
  </si>
  <si>
    <t>MU9740 R   SU03NOV  PKXDLU HK1   1315 1710</t>
  </si>
  <si>
    <t xml:space="preserve">781-3432477744   </t>
  </si>
  <si>
    <t xml:space="preserve">KTBME9  </t>
  </si>
  <si>
    <t xml:space="preserve">MU9739 T   TU05NOV  DLUPKX HK1   1250 1555 </t>
  </si>
  <si>
    <t xml:space="preserve">781-3432477745    </t>
  </si>
  <si>
    <t>孟燕</t>
  </si>
  <si>
    <t xml:space="preserve">JTLN5W  </t>
  </si>
  <si>
    <t xml:space="preserve">SC8803 L   SU03NOV  TNACKG HK1   0900 1125 </t>
  </si>
  <si>
    <t xml:space="preserve">324-3432477781 </t>
  </si>
  <si>
    <t>KTBNBX</t>
  </si>
  <si>
    <t xml:space="preserve">CA4485 H   SU03NOV  CKGDLU HK1   1340 1540 </t>
  </si>
  <si>
    <t>999-3432477782</t>
  </si>
  <si>
    <t>HMJEK5</t>
  </si>
  <si>
    <t xml:space="preserve">CZ2040 A1  TU05NOV  DLUCAN HK1   1125 1355                                 CZ3711 A1  TU05NOV  CANTNA HK1   1510 1750 </t>
  </si>
  <si>
    <t>784-3432477780</t>
  </si>
  <si>
    <t>徐晓风</t>
  </si>
  <si>
    <t xml:space="preserve">HMJFJC  </t>
  </si>
  <si>
    <t xml:space="preserve">MU9722 S   SU03NOV  NKGDLU HK1   1355 1755  </t>
  </si>
  <si>
    <t xml:space="preserve">781-3432477754 </t>
  </si>
  <si>
    <t>HMJFRY</t>
  </si>
  <si>
    <t>MU9721 Z   TU05NOV  DLUNKG HK1   1000 1245</t>
  </si>
  <si>
    <t xml:space="preserve">781-3432477755  </t>
  </si>
  <si>
    <t>王辉</t>
  </si>
  <si>
    <t>HMJG62</t>
  </si>
  <si>
    <t>3U6406 Q   SA02NOV  HRBTFU HK1   0725 1155</t>
  </si>
  <si>
    <t>876-3432477768</t>
  </si>
  <si>
    <t>冯国鑫</t>
  </si>
  <si>
    <t>HMJG5J</t>
  </si>
  <si>
    <t>3U6406 W   SU03NOV  HRBTFU HK2   0725 1155</t>
  </si>
  <si>
    <t>876-3432477769</t>
  </si>
  <si>
    <t>黄鹏健</t>
  </si>
  <si>
    <t>876-3432477770</t>
  </si>
  <si>
    <t>KTBQS9</t>
  </si>
  <si>
    <t>CA2555 S   SA02NOV  TFUDLU HK1   1355 1535</t>
  </si>
  <si>
    <t>999-3432477771</t>
  </si>
  <si>
    <t xml:space="preserve">HMJGT8 </t>
  </si>
  <si>
    <t xml:space="preserve"> CA2555 S   SU03NOV  TFUDLU HK2   1355 1535</t>
  </si>
  <si>
    <t>999-3432477772</t>
  </si>
  <si>
    <t>999-3432477773</t>
  </si>
  <si>
    <t>JYNR7G</t>
  </si>
  <si>
    <t>3U6668 Q   WE06NOV  DLUTFU HK1   0950 1125</t>
  </si>
  <si>
    <t>876-3432477774</t>
  </si>
  <si>
    <t xml:space="preserve">JYNR62 </t>
  </si>
  <si>
    <t xml:space="preserve">3U6668 Q   TU05NOV  DLUTFU HK2   0950 1125 3U6407 Q   TU05NOV  TFUHRB DK2   1435 1820  </t>
  </si>
  <si>
    <t>876-3432477775</t>
  </si>
  <si>
    <t>876-3432477776</t>
  </si>
  <si>
    <t>郭亮</t>
  </si>
  <si>
    <t xml:space="preserve">JGDS9T </t>
  </si>
  <si>
    <t xml:space="preserve">CA1610 W   SU03NOV  CGQPEK HK1   1015 1220  CA1499 W   SU03NOV  PEKDLU HK1   1425 1830 </t>
  </si>
  <si>
    <t xml:space="preserve">999-3432477765  </t>
  </si>
  <si>
    <t xml:space="preserve">JGDSN9 </t>
  </si>
  <si>
    <t xml:space="preserve">CA2548 L   WE06NOV  DLUTFU HK1   1040 1155 </t>
  </si>
  <si>
    <t xml:space="preserve">999-3432477766 </t>
  </si>
  <si>
    <t xml:space="preserve">HM2JTT </t>
  </si>
  <si>
    <t xml:space="preserve"> CZ6442 Z   WE06NOV  TFUCGQ HK1   1430 1825</t>
  </si>
  <si>
    <t>784-3432477767</t>
  </si>
  <si>
    <t>赵克文</t>
  </si>
  <si>
    <t>KWPQ4N</t>
  </si>
  <si>
    <t xml:space="preserve">MU9739 S   WE06NOV  DLUPKX HK1   1250 1555  </t>
  </si>
  <si>
    <t>781-3432477777</t>
  </si>
  <si>
    <t>李震宇</t>
  </si>
  <si>
    <t xml:space="preserve">HM2KSZ    </t>
  </si>
  <si>
    <t>MU5726 V   SU03NOV  XIYDLU HK2   1155 1440</t>
  </si>
  <si>
    <t xml:space="preserve">781-3432477756 </t>
  </si>
  <si>
    <t>吴枫</t>
  </si>
  <si>
    <t>781-3432477757</t>
  </si>
  <si>
    <t>张文晖</t>
  </si>
  <si>
    <t>KN9586</t>
  </si>
  <si>
    <t>781-3432477778</t>
  </si>
  <si>
    <t>HF318X</t>
  </si>
  <si>
    <t>MU9739 T   TU05NOV  DLUPKX HK1   1250 1555</t>
  </si>
  <si>
    <t>781-3432477779</t>
  </si>
  <si>
    <t>宋潞</t>
  </si>
  <si>
    <t xml:space="preserve">HW04Q3 </t>
  </si>
  <si>
    <t xml:space="preserve">CA1499 W   SU03NOV  PEKDLU HK1   1425 1830 </t>
  </si>
  <si>
    <t xml:space="preserve"> 999-3432477786</t>
  </si>
  <si>
    <t xml:space="preserve">JZ5WVV  </t>
  </si>
  <si>
    <t>999-3432477785</t>
  </si>
  <si>
    <t>张文洲</t>
  </si>
  <si>
    <t>JZ5Y3C</t>
  </si>
  <si>
    <t>CA2555 S   SU03NOV  TFUDLU HK1   1355 1535</t>
  </si>
  <si>
    <t>999-3432477787</t>
  </si>
  <si>
    <t>王月宏</t>
  </si>
  <si>
    <t>JEWVJD</t>
  </si>
  <si>
    <t xml:space="preserve">CA2556 S   TH07NOV  DLUTFU HK1   1635 1815 CA2711 L   TH07NOV  TFUSHE HK1   2010 2320 </t>
  </si>
  <si>
    <t xml:space="preserve">999-3432477788 </t>
  </si>
  <si>
    <t>王琳</t>
  </si>
  <si>
    <t>JRY7PB</t>
  </si>
  <si>
    <t>NS3661 T   SU03NOV  SJWTFU HK2   0800 1040</t>
  </si>
  <si>
    <t>836-3432477789</t>
  </si>
  <si>
    <t>王婷婷</t>
  </si>
  <si>
    <t>836-3432477790</t>
  </si>
  <si>
    <t>KTLGYG</t>
  </si>
  <si>
    <t>CZ2024 Z   SU03NOV  TFUDLU HK2   1210 1345</t>
  </si>
  <si>
    <t>784-3432477791</t>
  </si>
  <si>
    <t>784-3432477792</t>
  </si>
  <si>
    <t>KS5D75</t>
  </si>
  <si>
    <t>CA2556 S   WE06NOV  DLUTFU HK2   1635 1815</t>
  </si>
  <si>
    <t>999-3432477793</t>
  </si>
  <si>
    <t>999-3432477794</t>
  </si>
  <si>
    <t>KTLGRF</t>
  </si>
  <si>
    <t>NS3210 T   WE06NOV  TFUSJW HK2   2015 2230</t>
  </si>
  <si>
    <t>836-3432477795</t>
  </si>
  <si>
    <t>836-3432477796</t>
  </si>
  <si>
    <t>马对对</t>
  </si>
  <si>
    <t>HDJDT9</t>
  </si>
  <si>
    <t>MU2301 V   SU03NOV  INCXIY HK1   0700 0825 MU5726 V   SU03NOV  XIYDLU HK1   1155 1440</t>
  </si>
  <si>
    <t>781-3432477797</t>
  </si>
  <si>
    <t>JSZNCE</t>
  </si>
  <si>
    <t>CA2552 L   TH07NOV  DLUTFU HK1   1130 1300 CA8184 S   TH07NOV  TFUINC HK1   1600 1750</t>
  </si>
  <si>
    <t>999-3432477798</t>
  </si>
  <si>
    <t xml:space="preserve">梁丽 </t>
  </si>
  <si>
    <t>JQV2PS</t>
  </si>
  <si>
    <t xml:space="preserve"> SC8803 L   SU03NOV  TNACKG HK2   0900 1125</t>
  </si>
  <si>
    <t>324-3432477801</t>
  </si>
  <si>
    <t>孙全忠</t>
  </si>
  <si>
    <t xml:space="preserve"> JD2GFE </t>
  </si>
  <si>
    <t>324-3432477802</t>
  </si>
  <si>
    <t xml:space="preserve"> JQV2XC </t>
  </si>
  <si>
    <t>CA4485 H   SU03NOV  CKGDLU HK2   1340 1540</t>
  </si>
  <si>
    <t>999-3432477803</t>
  </si>
  <si>
    <t>999-3432477804</t>
  </si>
  <si>
    <t>KM8CBE</t>
  </si>
  <si>
    <t>CZ2040 L1  TU05NOV  DLUCAN HK2   1125 1355 
CZ3711 L1  TU05NOV  CANTNA HK2   1510 1750</t>
  </si>
  <si>
    <t>784-3432477805</t>
  </si>
  <si>
    <t>784-3432477806</t>
  </si>
  <si>
    <t xml:space="preserve">李柯 </t>
  </si>
  <si>
    <t xml:space="preserve">KE0JXJ </t>
  </si>
  <si>
    <t>MF5717 N   SU03NOV  PKXDLU HK1   1315 1710</t>
  </si>
  <si>
    <t>731-3432477807</t>
  </si>
  <si>
    <t>KE0K2K</t>
  </si>
  <si>
    <t>MU9723 V   TU05NOV  DLUPKX HK1   1850 2215</t>
  </si>
  <si>
    <t>781-3432477808</t>
  </si>
  <si>
    <t>张佳怡</t>
  </si>
  <si>
    <t>HRXRDE</t>
  </si>
  <si>
    <t xml:space="preserve">MU9724 S   SA02NOV  PKXDLU HK3   0830 1210 </t>
  </si>
  <si>
    <t>781-3432477844</t>
  </si>
  <si>
    <t>张雨馨</t>
  </si>
  <si>
    <t>781-3432477845</t>
  </si>
  <si>
    <t>张兆洁</t>
  </si>
  <si>
    <t>781-3432477846</t>
  </si>
  <si>
    <t>HT4W32</t>
  </si>
  <si>
    <t>CA1442 P   WE06NOV  DLUPEK HK2   2010 2355</t>
  </si>
  <si>
    <t>999-3432477857</t>
  </si>
  <si>
    <t>999-3432477858</t>
  </si>
  <si>
    <t>JRZMMD</t>
  </si>
  <si>
    <t>MU9739 S   WE06NOV  DLUPKX HK1   1250 1555</t>
  </si>
  <si>
    <t>781-3432477856</t>
  </si>
  <si>
    <t xml:space="preserve">KTLGYG </t>
  </si>
  <si>
    <t>CA1499 Y   SU03NOV  PEKDLU HK2   1425 1830</t>
  </si>
  <si>
    <t>999-3432477909</t>
  </si>
  <si>
    <t>999-3432477910</t>
  </si>
  <si>
    <t xml:space="preserve">KS5D75 </t>
  </si>
  <si>
    <t xml:space="preserve">MU9739 T   WE06NOV  DLUPKX HK2   1250 1555 </t>
  </si>
  <si>
    <t>781-3432477911</t>
  </si>
  <si>
    <t>KVJLS9</t>
  </si>
  <si>
    <t>781-3432477912</t>
  </si>
  <si>
    <t>MU5942 M   TU05NOV  DLUKMG HK1   1110 1220
MU2756 Z   TU05NOV  KMGNKG HK1   1515 1745</t>
  </si>
  <si>
    <t>781-3432477913</t>
  </si>
  <si>
    <t>CA2555 S   SA03NOV  TFUDLU HK1   1355 1535</t>
  </si>
  <si>
    <t>999-3432477905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</si>
  <si>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</si>
  <si>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</si>
  <si>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</si>
  <si>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</si>
  <si>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</si>
  <si>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</si>
  <si>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</si>
  <si>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 xml:space="preserve">肖睿欣 </t>
  </si>
  <si>
    <t xml:space="preserve">JZ8HVX                                                                </t>
  </si>
  <si>
    <t xml:space="preserve">HU7707 E   SU22SEP  PEKSZX HK1   1330 1655 </t>
  </si>
  <si>
    <t>880-6302191711</t>
  </si>
  <si>
    <t xml:space="preserve">崔诚靓                                                               </t>
  </si>
  <si>
    <t xml:space="preserve">KW4N61  </t>
  </si>
  <si>
    <t xml:space="preserve">MU5159 S   FR20SEP  SHAPEK HK1   1430 1645 </t>
  </si>
  <si>
    <t>781-6302191751</t>
  </si>
  <si>
    <t xml:space="preserve">HR0JBE  </t>
  </si>
  <si>
    <t xml:space="preserve">CA1521 P   SU22SEP  PEKSHA HK1   1440 1710   </t>
  </si>
  <si>
    <t>999-6302191752</t>
  </si>
  <si>
    <t xml:space="preserve">李洪发                                                                </t>
  </si>
  <si>
    <t xml:space="preserve">JSD0EF </t>
  </si>
  <si>
    <t xml:space="preserve">CA1521 P   SU22SEP  PEKSHA HK1   1440 1710    </t>
  </si>
  <si>
    <t>999-6305779650</t>
  </si>
  <si>
    <t>梁位钧</t>
  </si>
  <si>
    <t>JW3KPW</t>
  </si>
  <si>
    <t xml:space="preserve">CZ3104 V   MO23SEP  PKXCAN HK1   1530 1900 </t>
  </si>
  <si>
    <t>784-6305779930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</si>
</sst>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76"/>
  <sheetViews>
    <sheetView tabSelected="1" workbookViewId="0">
      <pane ySplit="8" topLeftCell="A9" activePane="bottomLeft" state="frozen"/>
      <selection/>
      <selection pane="bottomLeft" activeCell="K87" sqref="K87"/>
    </sheetView>
  </sheetViews>
  <sheetFormatPr defaultColWidth="9" defaultRowHeight="14"/>
  <cols>
    <col min="1" max="1" width="4" customWidth="1"/>
    <col min="2" max="2" width="4.16363636363636" style="7" customWidth="1"/>
    <col min="3" max="3" width="6.45454545454545" style="8" customWidth="1"/>
    <col min="4" max="4" width="9.63636363636364" style="4" customWidth="1"/>
    <col min="5" max="5" width="37.4545454545455" style="9" customWidth="1"/>
    <col min="6" max="6" width="10.3636363636364" style="10" customWidth="1"/>
    <col min="7" max="7" width="7.90909090909091" style="11" customWidth="1"/>
    <col min="8" max="8" width="13.6636363636364" style="12" customWidth="1"/>
    <col min="9" max="9" width="6.5" style="13" customWidth="1"/>
    <col min="10" max="10" width="8.16363636363636" customWidth="1"/>
  </cols>
  <sheetData>
    <row r="1" customFormat="1" spans="2:10">
      <c r="B1" s="14"/>
      <c r="C1" s="15"/>
      <c r="D1" s="16"/>
      <c r="E1" s="17"/>
      <c r="F1" s="18"/>
      <c r="G1" s="19"/>
      <c r="H1" s="20"/>
      <c r="I1" s="69"/>
      <c r="J1" s="16"/>
    </row>
    <row r="2" customFormat="1" spans="2:10">
      <c r="B2" s="14"/>
      <c r="C2" s="15"/>
      <c r="D2" s="16"/>
      <c r="E2" s="17"/>
      <c r="F2" s="18"/>
      <c r="G2" s="19"/>
      <c r="H2" s="20"/>
      <c r="I2" s="69"/>
      <c r="J2" s="16"/>
    </row>
    <row r="3" customFormat="1" ht="17.5" spans="2:10">
      <c r="B3" s="21" t="s">
        <v>0</v>
      </c>
      <c r="C3" s="22"/>
      <c r="D3" s="23"/>
      <c r="E3" s="24"/>
      <c r="F3" s="25"/>
      <c r="G3" s="26"/>
      <c r="H3" s="27"/>
      <c r="I3" s="70"/>
      <c r="J3" s="26"/>
    </row>
    <row r="4" s="4" customFormat="1" spans="2:10">
      <c r="B4" s="28"/>
      <c r="C4" s="29"/>
      <c r="D4" s="30"/>
      <c r="E4" s="31"/>
      <c r="F4" s="32"/>
      <c r="G4" s="33"/>
      <c r="H4" s="34"/>
      <c r="I4" s="71"/>
      <c r="J4" s="72"/>
    </row>
    <row r="5" s="4" customFormat="1" spans="2:10">
      <c r="B5" s="35"/>
      <c r="C5" s="36"/>
      <c r="D5" s="37" t="s">
        <v>1</v>
      </c>
      <c r="E5" s="38"/>
      <c r="F5" s="39"/>
      <c r="G5" s="40"/>
      <c r="H5" s="41"/>
      <c r="I5" s="73"/>
      <c r="J5" s="74"/>
    </row>
    <row r="6" s="4" customFormat="1" spans="2:10">
      <c r="B6" s="42"/>
      <c r="C6" s="43"/>
      <c r="D6" s="44"/>
      <c r="E6" s="45"/>
      <c r="F6" s="46"/>
      <c r="G6" s="47"/>
      <c r="H6" s="48"/>
      <c r="I6" s="75"/>
      <c r="J6" s="76"/>
    </row>
    <row r="7" s="4" customFormat="1" spans="2:10">
      <c r="B7" s="49"/>
      <c r="C7" s="50"/>
      <c r="D7" s="51"/>
      <c r="E7" s="52"/>
      <c r="F7" s="39"/>
      <c r="G7" s="40"/>
      <c r="H7" s="41"/>
      <c r="I7" s="73"/>
      <c r="J7" s="37"/>
    </row>
    <row r="8" s="5" customFormat="1" spans="2:10">
      <c r="B8" s="53" t="s">
        <v>2</v>
      </c>
      <c r="C8" s="54" t="s">
        <v>3</v>
      </c>
      <c r="D8" s="53" t="s">
        <v>4</v>
      </c>
      <c r="E8" s="55" t="s">
        <v>5</v>
      </c>
      <c r="F8" s="56" t="s">
        <v>6</v>
      </c>
      <c r="G8" s="53" t="s">
        <v>7</v>
      </c>
      <c r="H8" s="57" t="s">
        <v>8</v>
      </c>
      <c r="I8" s="77" t="s">
        <v>9</v>
      </c>
      <c r="J8" s="53" t="s">
        <v>10</v>
      </c>
    </row>
    <row r="9" s="5" customFormat="1" spans="2:10">
      <c r="B9" s="58">
        <v>1</v>
      </c>
      <c r="C9" s="59" t="s">
        <v>11</v>
      </c>
      <c r="D9" s="60" t="s">
        <v>12</v>
      </c>
      <c r="E9" s="61" t="s">
        <v>13</v>
      </c>
      <c r="F9" s="62">
        <v>1480</v>
      </c>
      <c r="G9" s="62"/>
      <c r="H9" s="62" t="s">
        <v>14</v>
      </c>
      <c r="I9" s="62">
        <v>310</v>
      </c>
      <c r="J9" s="62"/>
    </row>
    <row r="10" s="6" customFormat="1" spans="2:10">
      <c r="B10" s="58">
        <v>2</v>
      </c>
      <c r="C10" s="59" t="s">
        <v>11</v>
      </c>
      <c r="D10" s="60" t="s">
        <v>15</v>
      </c>
      <c r="E10" s="61" t="s">
        <v>16</v>
      </c>
      <c r="F10" s="62">
        <v>1090</v>
      </c>
      <c r="G10" s="62"/>
      <c r="H10" s="62" t="s">
        <v>17</v>
      </c>
      <c r="I10" s="62">
        <v>310</v>
      </c>
      <c r="J10" s="62"/>
    </row>
    <row r="11" s="6" customFormat="1" spans="2:10">
      <c r="B11" s="58">
        <v>3</v>
      </c>
      <c r="C11" s="60" t="s">
        <v>18</v>
      </c>
      <c r="D11" s="60" t="s">
        <v>19</v>
      </c>
      <c r="E11" s="61" t="s">
        <v>20</v>
      </c>
      <c r="F11" s="62">
        <v>1380</v>
      </c>
      <c r="G11" s="62"/>
      <c r="H11" s="62" t="s">
        <v>21</v>
      </c>
      <c r="I11" s="62">
        <v>310</v>
      </c>
      <c r="J11" s="62"/>
    </row>
    <row r="12" s="6" customFormat="1" spans="2:10">
      <c r="B12" s="58">
        <v>4</v>
      </c>
      <c r="C12" s="60" t="s">
        <v>18</v>
      </c>
      <c r="D12" s="60" t="s">
        <v>22</v>
      </c>
      <c r="E12" s="61" t="s">
        <v>23</v>
      </c>
      <c r="F12" s="62">
        <v>970</v>
      </c>
      <c r="G12" s="62"/>
      <c r="H12" s="62" t="s">
        <v>24</v>
      </c>
      <c r="I12" s="62">
        <v>310</v>
      </c>
      <c r="J12" s="62"/>
    </row>
    <row r="13" s="6" customFormat="1" spans="2:10">
      <c r="B13" s="58">
        <v>5</v>
      </c>
      <c r="C13" s="60" t="s">
        <v>25</v>
      </c>
      <c r="D13" s="60" t="s">
        <v>26</v>
      </c>
      <c r="E13" s="61" t="s">
        <v>27</v>
      </c>
      <c r="F13" s="62">
        <v>790</v>
      </c>
      <c r="G13" s="62"/>
      <c r="H13" s="62" t="s">
        <v>28</v>
      </c>
      <c r="I13" s="62">
        <v>310</v>
      </c>
      <c r="J13" s="62"/>
    </row>
    <row r="14" s="6" customFormat="1" spans="2:10">
      <c r="B14" s="58">
        <v>6</v>
      </c>
      <c r="C14" s="60" t="s">
        <v>25</v>
      </c>
      <c r="D14" s="60" t="s">
        <v>29</v>
      </c>
      <c r="E14" s="61" t="s">
        <v>30</v>
      </c>
      <c r="F14" s="62">
        <v>1210</v>
      </c>
      <c r="G14" s="62"/>
      <c r="H14" s="62" t="s">
        <v>31</v>
      </c>
      <c r="I14" s="62">
        <v>310</v>
      </c>
      <c r="J14" s="62"/>
    </row>
    <row r="15" s="6" customFormat="1" ht="23" spans="2:10">
      <c r="B15" s="58">
        <v>7</v>
      </c>
      <c r="C15" s="60" t="s">
        <v>25</v>
      </c>
      <c r="D15" s="60" t="s">
        <v>32</v>
      </c>
      <c r="E15" s="61" t="s">
        <v>33</v>
      </c>
      <c r="F15" s="62">
        <v>2770</v>
      </c>
      <c r="G15" s="62"/>
      <c r="H15" s="62" t="s">
        <v>34</v>
      </c>
      <c r="I15" s="62">
        <v>310</v>
      </c>
      <c r="J15" s="62"/>
    </row>
    <row r="16" s="6" customFormat="1" spans="2:10">
      <c r="B16" s="58">
        <v>8</v>
      </c>
      <c r="C16" s="60" t="s">
        <v>35</v>
      </c>
      <c r="D16" s="60" t="s">
        <v>36</v>
      </c>
      <c r="E16" s="61" t="s">
        <v>37</v>
      </c>
      <c r="F16" s="62">
        <v>1140</v>
      </c>
      <c r="G16" s="62"/>
      <c r="H16" s="62" t="s">
        <v>38</v>
      </c>
      <c r="I16" s="62">
        <v>310</v>
      </c>
      <c r="J16" s="62"/>
    </row>
    <row r="17" s="6" customFormat="1" spans="2:10">
      <c r="B17" s="58">
        <v>9</v>
      </c>
      <c r="C17" s="63" t="s">
        <v>35</v>
      </c>
      <c r="D17" s="63" t="s">
        <v>39</v>
      </c>
      <c r="E17" s="64" t="s">
        <v>40</v>
      </c>
      <c r="F17" s="65">
        <v>0</v>
      </c>
      <c r="G17" s="65">
        <v>0</v>
      </c>
      <c r="H17" s="65" t="s">
        <v>41</v>
      </c>
      <c r="I17" s="65">
        <v>310</v>
      </c>
      <c r="J17" s="62"/>
    </row>
    <row r="18" s="6" customFormat="1" spans="2:10">
      <c r="B18" s="58">
        <v>10</v>
      </c>
      <c r="C18" s="60" t="s">
        <v>42</v>
      </c>
      <c r="D18" s="60" t="s">
        <v>43</v>
      </c>
      <c r="E18" s="61" t="s">
        <v>44</v>
      </c>
      <c r="F18" s="62">
        <v>1220</v>
      </c>
      <c r="G18" s="62"/>
      <c r="H18" s="62" t="s">
        <v>45</v>
      </c>
      <c r="I18" s="62">
        <v>310</v>
      </c>
      <c r="J18" s="62"/>
    </row>
    <row r="19" s="6" customFormat="1" spans="2:10">
      <c r="B19" s="58">
        <v>11</v>
      </c>
      <c r="C19" s="60" t="s">
        <v>46</v>
      </c>
      <c r="D19" s="60" t="s">
        <v>47</v>
      </c>
      <c r="E19" s="61" t="s">
        <v>48</v>
      </c>
      <c r="F19" s="62">
        <v>1160</v>
      </c>
      <c r="G19" s="62"/>
      <c r="H19" s="62" t="s">
        <v>49</v>
      </c>
      <c r="I19" s="62">
        <v>310</v>
      </c>
      <c r="J19" s="62"/>
    </row>
    <row r="20" s="6" customFormat="1" spans="2:10">
      <c r="B20" s="58">
        <v>12</v>
      </c>
      <c r="C20" s="60" t="s">
        <v>50</v>
      </c>
      <c r="D20" s="60" t="s">
        <v>47</v>
      </c>
      <c r="E20" s="61" t="s">
        <v>48</v>
      </c>
      <c r="F20" s="62">
        <v>1160</v>
      </c>
      <c r="G20" s="62"/>
      <c r="H20" s="62" t="s">
        <v>51</v>
      </c>
      <c r="I20" s="62">
        <v>310</v>
      </c>
      <c r="J20" s="62"/>
    </row>
    <row r="21" s="6" customFormat="1" spans="2:10">
      <c r="B21" s="58">
        <v>13</v>
      </c>
      <c r="C21" s="60" t="s">
        <v>42</v>
      </c>
      <c r="D21" s="60" t="s">
        <v>52</v>
      </c>
      <c r="E21" s="61" t="s">
        <v>53</v>
      </c>
      <c r="F21" s="62">
        <f>800+3084</f>
        <v>3884</v>
      </c>
      <c r="G21" s="62"/>
      <c r="H21" s="62" t="s">
        <v>54</v>
      </c>
      <c r="I21" s="62">
        <v>310</v>
      </c>
      <c r="J21" s="62"/>
    </row>
    <row r="22" s="6" customFormat="1" spans="2:10">
      <c r="B22" s="58">
        <v>14</v>
      </c>
      <c r="C22" s="60" t="s">
        <v>46</v>
      </c>
      <c r="D22" s="60" t="s">
        <v>55</v>
      </c>
      <c r="E22" s="61" t="s">
        <v>56</v>
      </c>
      <c r="F22" s="62">
        <f>800+3084</f>
        <v>3884</v>
      </c>
      <c r="G22" s="62"/>
      <c r="H22" s="62" t="s">
        <v>57</v>
      </c>
      <c r="I22" s="62">
        <v>310</v>
      </c>
      <c r="J22" s="62"/>
    </row>
    <row r="23" s="6" customFormat="1" spans="2:10">
      <c r="B23" s="58">
        <v>15</v>
      </c>
      <c r="C23" s="60" t="s">
        <v>50</v>
      </c>
      <c r="D23" s="60" t="s">
        <v>55</v>
      </c>
      <c r="E23" s="61" t="s">
        <v>56</v>
      </c>
      <c r="F23" s="62">
        <f>800+3084</f>
        <v>3884</v>
      </c>
      <c r="G23" s="62"/>
      <c r="H23" s="62" t="s">
        <v>58</v>
      </c>
      <c r="I23" s="62">
        <v>310</v>
      </c>
      <c r="J23" s="62"/>
    </row>
    <row r="24" s="6" customFormat="1" spans="2:10">
      <c r="B24" s="58">
        <v>16</v>
      </c>
      <c r="C24" s="60" t="s">
        <v>42</v>
      </c>
      <c r="D24" s="60" t="s">
        <v>59</v>
      </c>
      <c r="E24" s="61" t="s">
        <v>60</v>
      </c>
      <c r="F24" s="62">
        <v>920</v>
      </c>
      <c r="G24" s="62"/>
      <c r="H24" s="62" t="s">
        <v>61</v>
      </c>
      <c r="I24" s="62">
        <v>310</v>
      </c>
      <c r="J24" s="62"/>
    </row>
    <row r="25" s="6" customFormat="1" ht="23" spans="2:10">
      <c r="B25" s="58">
        <v>17</v>
      </c>
      <c r="C25" s="60" t="s">
        <v>46</v>
      </c>
      <c r="D25" s="60" t="s">
        <v>62</v>
      </c>
      <c r="E25" s="61" t="s">
        <v>63</v>
      </c>
      <c r="F25" s="62">
        <v>1490</v>
      </c>
      <c r="G25" s="62"/>
      <c r="H25" s="62" t="s">
        <v>64</v>
      </c>
      <c r="I25" s="62">
        <v>310</v>
      </c>
      <c r="J25" s="62"/>
    </row>
    <row r="26" s="6" customFormat="1" ht="23" spans="2:10">
      <c r="B26" s="58">
        <v>18</v>
      </c>
      <c r="C26" s="66" t="s">
        <v>50</v>
      </c>
      <c r="D26" s="66" t="s">
        <v>62</v>
      </c>
      <c r="E26" s="61" t="s">
        <v>63</v>
      </c>
      <c r="F26" s="67">
        <v>1490</v>
      </c>
      <c r="G26" s="67"/>
      <c r="H26" s="62" t="s">
        <v>65</v>
      </c>
      <c r="I26" s="62">
        <v>310</v>
      </c>
      <c r="J26" s="53"/>
    </row>
    <row r="27" s="6" customFormat="1" ht="23" spans="2:10">
      <c r="B27" s="58">
        <v>19</v>
      </c>
      <c r="C27" s="66" t="s">
        <v>66</v>
      </c>
      <c r="D27" s="66" t="s">
        <v>67</v>
      </c>
      <c r="E27" s="68" t="s">
        <v>68</v>
      </c>
      <c r="F27" s="67">
        <v>2760</v>
      </c>
      <c r="G27" s="67"/>
      <c r="H27" s="66" t="s">
        <v>69</v>
      </c>
      <c r="I27" s="62">
        <v>310</v>
      </c>
      <c r="J27" s="53"/>
    </row>
    <row r="28" s="6" customFormat="1" spans="2:10">
      <c r="B28" s="58">
        <v>20</v>
      </c>
      <c r="C28" s="66" t="s">
        <v>66</v>
      </c>
      <c r="D28" s="66" t="s">
        <v>70</v>
      </c>
      <c r="E28" s="68" t="s">
        <v>71</v>
      </c>
      <c r="F28" s="67">
        <v>720</v>
      </c>
      <c r="G28" s="67"/>
      <c r="H28" s="66" t="s">
        <v>72</v>
      </c>
      <c r="I28" s="62">
        <v>310</v>
      </c>
      <c r="J28" s="53"/>
    </row>
    <row r="29" s="6" customFormat="1" spans="2:10">
      <c r="B29" s="58">
        <v>21</v>
      </c>
      <c r="C29" s="66" t="s">
        <v>66</v>
      </c>
      <c r="D29" s="66" t="s">
        <v>73</v>
      </c>
      <c r="E29" s="68" t="s">
        <v>74</v>
      </c>
      <c r="F29" s="67">
        <v>970</v>
      </c>
      <c r="G29" s="67"/>
      <c r="H29" s="66" t="s">
        <v>75</v>
      </c>
      <c r="I29" s="62">
        <v>310</v>
      </c>
      <c r="J29" s="53"/>
    </row>
    <row r="30" s="6" customFormat="1" spans="2:10">
      <c r="B30" s="58">
        <v>22</v>
      </c>
      <c r="C30" s="66" t="s">
        <v>76</v>
      </c>
      <c r="D30" s="66" t="s">
        <v>77</v>
      </c>
      <c r="E30" s="68" t="s">
        <v>78</v>
      </c>
      <c r="F30" s="67">
        <v>1170</v>
      </c>
      <c r="G30" s="67"/>
      <c r="H30" s="66" t="s">
        <v>79</v>
      </c>
      <c r="I30" s="62">
        <v>310</v>
      </c>
      <c r="J30" s="53"/>
    </row>
    <row r="31" s="6" customFormat="1" spans="2:10">
      <c r="B31" s="58">
        <v>23</v>
      </c>
      <c r="C31" s="66" t="s">
        <v>80</v>
      </c>
      <c r="D31" s="66" t="s">
        <v>81</v>
      </c>
      <c r="E31" s="68" t="s">
        <v>82</v>
      </c>
      <c r="F31" s="67">
        <v>790</v>
      </c>
      <c r="G31" s="67"/>
      <c r="H31" s="66" t="s">
        <v>83</v>
      </c>
      <c r="I31" s="62">
        <v>310</v>
      </c>
      <c r="J31" s="53"/>
    </row>
    <row r="32" s="6" customFormat="1" spans="2:10">
      <c r="B32" s="58">
        <v>24</v>
      </c>
      <c r="C32" s="66" t="s">
        <v>84</v>
      </c>
      <c r="D32" s="66" t="s">
        <v>81</v>
      </c>
      <c r="E32" s="68" t="s">
        <v>82</v>
      </c>
      <c r="F32" s="67">
        <v>790</v>
      </c>
      <c r="G32" s="67"/>
      <c r="H32" s="66" t="s">
        <v>85</v>
      </c>
      <c r="I32" s="62">
        <v>310</v>
      </c>
      <c r="J32" s="53"/>
    </row>
    <row r="33" s="6" customFormat="1" spans="2:10">
      <c r="B33" s="58">
        <v>25</v>
      </c>
      <c r="C33" s="66" t="s">
        <v>86</v>
      </c>
      <c r="D33" s="66" t="s">
        <v>87</v>
      </c>
      <c r="E33" s="68" t="s">
        <v>20</v>
      </c>
      <c r="F33" s="67">
        <v>1380</v>
      </c>
      <c r="G33" s="67"/>
      <c r="H33" s="66" t="s">
        <v>88</v>
      </c>
      <c r="I33" s="62">
        <v>310</v>
      </c>
      <c r="J33" s="53"/>
    </row>
    <row r="34" s="6" customFormat="1" spans="2:10">
      <c r="B34" s="58">
        <v>26</v>
      </c>
      <c r="C34" s="66" t="s">
        <v>86</v>
      </c>
      <c r="D34" s="66" t="s">
        <v>89</v>
      </c>
      <c r="E34" s="68" t="s">
        <v>90</v>
      </c>
      <c r="F34" s="67">
        <v>970</v>
      </c>
      <c r="G34" s="67"/>
      <c r="H34" s="66" t="s">
        <v>91</v>
      </c>
      <c r="I34" s="62">
        <v>310</v>
      </c>
      <c r="J34" s="53"/>
    </row>
    <row r="35" s="6" customFormat="1" spans="2:10">
      <c r="B35" s="58">
        <v>27</v>
      </c>
      <c r="C35" s="66" t="s">
        <v>92</v>
      </c>
      <c r="D35" s="66" t="s">
        <v>93</v>
      </c>
      <c r="E35" s="68" t="s">
        <v>94</v>
      </c>
      <c r="F35" s="67">
        <v>1680</v>
      </c>
      <c r="G35" s="67"/>
      <c r="H35" s="66" t="s">
        <v>95</v>
      </c>
      <c r="I35" s="62">
        <v>310</v>
      </c>
      <c r="J35" s="53"/>
    </row>
    <row r="36" s="6" customFormat="1" spans="2:10">
      <c r="B36" s="58">
        <v>28</v>
      </c>
      <c r="C36" s="66" t="s">
        <v>92</v>
      </c>
      <c r="D36" s="66" t="s">
        <v>96</v>
      </c>
      <c r="E36" s="68" t="s">
        <v>16</v>
      </c>
      <c r="F36" s="67">
        <v>1390</v>
      </c>
      <c r="G36" s="67"/>
      <c r="H36" s="66" t="s">
        <v>97</v>
      </c>
      <c r="I36" s="62">
        <v>310</v>
      </c>
      <c r="J36" s="53"/>
    </row>
    <row r="37" s="6" customFormat="1" spans="2:10">
      <c r="B37" s="58">
        <v>29</v>
      </c>
      <c r="C37" s="66" t="s">
        <v>98</v>
      </c>
      <c r="D37" s="66" t="s">
        <v>99</v>
      </c>
      <c r="E37" s="68" t="s">
        <v>100</v>
      </c>
      <c r="F37" s="67">
        <v>800</v>
      </c>
      <c r="G37" s="67"/>
      <c r="H37" s="66" t="s">
        <v>101</v>
      </c>
      <c r="I37" s="62">
        <v>310</v>
      </c>
      <c r="J37" s="53"/>
    </row>
    <row r="38" s="6" customFormat="1" ht="23" spans="2:10">
      <c r="B38" s="58">
        <v>30</v>
      </c>
      <c r="C38" s="66" t="s">
        <v>102</v>
      </c>
      <c r="D38" s="66" t="s">
        <v>103</v>
      </c>
      <c r="E38" s="68" t="s">
        <v>104</v>
      </c>
      <c r="F38" s="67">
        <v>1350</v>
      </c>
      <c r="G38" s="67"/>
      <c r="H38" s="66" t="s">
        <v>105</v>
      </c>
      <c r="I38" s="62">
        <v>310</v>
      </c>
      <c r="J38" s="53"/>
    </row>
    <row r="39" s="6" customFormat="1" spans="2:10">
      <c r="B39" s="58">
        <v>31</v>
      </c>
      <c r="C39" s="63" t="s">
        <v>106</v>
      </c>
      <c r="D39" s="63" t="s">
        <v>107</v>
      </c>
      <c r="E39" s="64" t="s">
        <v>108</v>
      </c>
      <c r="F39" s="65">
        <v>0</v>
      </c>
      <c r="G39" s="65">
        <v>972</v>
      </c>
      <c r="H39" s="63" t="s">
        <v>109</v>
      </c>
      <c r="I39" s="65">
        <v>310</v>
      </c>
      <c r="J39" s="53"/>
    </row>
    <row r="40" s="6" customFormat="1" spans="2:10">
      <c r="B40" s="58">
        <v>32</v>
      </c>
      <c r="C40" s="63" t="s">
        <v>110</v>
      </c>
      <c r="D40" s="63" t="s">
        <v>107</v>
      </c>
      <c r="E40" s="64" t="s">
        <v>108</v>
      </c>
      <c r="F40" s="65">
        <v>0</v>
      </c>
      <c r="G40" s="65">
        <v>972</v>
      </c>
      <c r="H40" s="63" t="s">
        <v>111</v>
      </c>
      <c r="I40" s="65">
        <v>310</v>
      </c>
      <c r="J40" s="53"/>
    </row>
    <row r="41" s="6" customFormat="1" spans="2:10">
      <c r="B41" s="58">
        <v>33</v>
      </c>
      <c r="C41" s="63" t="s">
        <v>106</v>
      </c>
      <c r="D41" s="63" t="s">
        <v>112</v>
      </c>
      <c r="E41" s="64" t="s">
        <v>113</v>
      </c>
      <c r="F41" s="65">
        <v>0</v>
      </c>
      <c r="G41" s="65">
        <v>475</v>
      </c>
      <c r="H41" s="63" t="s">
        <v>114</v>
      </c>
      <c r="I41" s="65">
        <v>310</v>
      </c>
      <c r="J41" s="53"/>
    </row>
    <row r="42" s="6" customFormat="1" spans="2:10">
      <c r="B42" s="58">
        <v>34</v>
      </c>
      <c r="C42" s="63" t="s">
        <v>110</v>
      </c>
      <c r="D42" s="63" t="s">
        <v>112</v>
      </c>
      <c r="E42" s="64" t="s">
        <v>113</v>
      </c>
      <c r="F42" s="65">
        <v>0</v>
      </c>
      <c r="G42" s="65">
        <v>475</v>
      </c>
      <c r="H42" s="63" t="s">
        <v>115</v>
      </c>
      <c r="I42" s="65">
        <v>310</v>
      </c>
      <c r="J42" s="53"/>
    </row>
    <row r="43" s="6" customFormat="1" spans="2:10">
      <c r="B43" s="58">
        <v>35</v>
      </c>
      <c r="C43" s="63" t="s">
        <v>106</v>
      </c>
      <c r="D43" s="63" t="s">
        <v>116</v>
      </c>
      <c r="E43" s="64" t="s">
        <v>117</v>
      </c>
      <c r="F43" s="65">
        <v>0</v>
      </c>
      <c r="G43" s="65">
        <v>364</v>
      </c>
      <c r="H43" s="63" t="s">
        <v>118</v>
      </c>
      <c r="I43" s="65">
        <v>310</v>
      </c>
      <c r="J43" s="53"/>
    </row>
    <row r="44" s="6" customFormat="1" spans="2:10">
      <c r="B44" s="58">
        <v>36</v>
      </c>
      <c r="C44" s="63" t="s">
        <v>110</v>
      </c>
      <c r="D44" s="63" t="s">
        <v>116</v>
      </c>
      <c r="E44" s="64" t="s">
        <v>117</v>
      </c>
      <c r="F44" s="65">
        <v>0</v>
      </c>
      <c r="G44" s="65">
        <v>364</v>
      </c>
      <c r="H44" s="63" t="s">
        <v>119</v>
      </c>
      <c r="I44" s="65">
        <v>310</v>
      </c>
      <c r="J44" s="53"/>
    </row>
    <row r="45" s="6" customFormat="1" spans="2:10">
      <c r="B45" s="58">
        <v>37</v>
      </c>
      <c r="C45" s="63" t="s">
        <v>106</v>
      </c>
      <c r="D45" s="63" t="s">
        <v>120</v>
      </c>
      <c r="E45" s="64" t="s">
        <v>121</v>
      </c>
      <c r="F45" s="65">
        <v>0</v>
      </c>
      <c r="G45" s="65">
        <v>595</v>
      </c>
      <c r="H45" s="63" t="s">
        <v>122</v>
      </c>
      <c r="I45" s="65">
        <v>310</v>
      </c>
      <c r="J45" s="53"/>
    </row>
    <row r="46" s="6" customFormat="1" spans="2:10">
      <c r="B46" s="58">
        <v>38</v>
      </c>
      <c r="C46" s="63" t="s">
        <v>110</v>
      </c>
      <c r="D46" s="63" t="s">
        <v>120</v>
      </c>
      <c r="E46" s="64" t="s">
        <v>121</v>
      </c>
      <c r="F46" s="65">
        <v>0</v>
      </c>
      <c r="G46" s="65">
        <v>595</v>
      </c>
      <c r="H46" s="63" t="s">
        <v>123</v>
      </c>
      <c r="I46" s="65">
        <v>310</v>
      </c>
      <c r="J46" s="53"/>
    </row>
    <row r="47" s="6" customFormat="1" ht="23" spans="2:10">
      <c r="B47" s="58">
        <v>39</v>
      </c>
      <c r="C47" s="66" t="s">
        <v>124</v>
      </c>
      <c r="D47" s="66" t="s">
        <v>125</v>
      </c>
      <c r="E47" s="68" t="s">
        <v>126</v>
      </c>
      <c r="F47" s="67">
        <v>1080</v>
      </c>
      <c r="G47" s="67"/>
      <c r="H47" s="66" t="s">
        <v>127</v>
      </c>
      <c r="I47" s="62">
        <v>310</v>
      </c>
      <c r="J47" s="53"/>
    </row>
    <row r="48" s="6" customFormat="1" ht="23" spans="2:10">
      <c r="B48" s="58">
        <v>40</v>
      </c>
      <c r="C48" s="66" t="s">
        <v>124</v>
      </c>
      <c r="D48" s="66" t="s">
        <v>128</v>
      </c>
      <c r="E48" s="68" t="s">
        <v>129</v>
      </c>
      <c r="F48" s="67">
        <v>1170</v>
      </c>
      <c r="G48" s="67"/>
      <c r="H48" s="66" t="s">
        <v>130</v>
      </c>
      <c r="I48" s="62">
        <v>310</v>
      </c>
      <c r="J48" s="53"/>
    </row>
    <row r="49" s="6" customFormat="1" spans="2:10">
      <c r="B49" s="58">
        <v>41</v>
      </c>
      <c r="C49" s="66" t="s">
        <v>131</v>
      </c>
      <c r="D49" s="66" t="s">
        <v>132</v>
      </c>
      <c r="E49" s="66" t="s">
        <v>133</v>
      </c>
      <c r="F49" s="67">
        <f>790</f>
        <v>790</v>
      </c>
      <c r="G49" s="67"/>
      <c r="H49" s="66" t="s">
        <v>134</v>
      </c>
      <c r="I49" s="62">
        <v>310</v>
      </c>
      <c r="J49" s="53"/>
    </row>
    <row r="50" s="6" customFormat="1" spans="2:10">
      <c r="B50" s="58">
        <v>42</v>
      </c>
      <c r="C50" s="66" t="s">
        <v>135</v>
      </c>
      <c r="D50" s="66" t="s">
        <v>136</v>
      </c>
      <c r="E50" s="66" t="s">
        <v>133</v>
      </c>
      <c r="F50" s="67">
        <f>790</f>
        <v>790</v>
      </c>
      <c r="G50" s="67"/>
      <c r="H50" s="66" t="s">
        <v>137</v>
      </c>
      <c r="I50" s="62">
        <v>310</v>
      </c>
      <c r="J50" s="53"/>
    </row>
    <row r="51" s="6" customFormat="1" spans="2:10">
      <c r="B51" s="58">
        <v>43</v>
      </c>
      <c r="C51" s="66" t="s">
        <v>131</v>
      </c>
      <c r="D51" s="66" t="s">
        <v>138</v>
      </c>
      <c r="E51" s="66" t="s">
        <v>139</v>
      </c>
      <c r="F51" s="67">
        <v>1210</v>
      </c>
      <c r="G51" s="67"/>
      <c r="H51" s="66" t="s">
        <v>140</v>
      </c>
      <c r="I51" s="62">
        <v>310</v>
      </c>
      <c r="J51" s="53"/>
    </row>
    <row r="52" s="6" customFormat="1" spans="2:10">
      <c r="B52" s="58">
        <v>44</v>
      </c>
      <c r="C52" s="66" t="s">
        <v>135</v>
      </c>
      <c r="D52" s="66" t="s">
        <v>138</v>
      </c>
      <c r="E52" s="66" t="s">
        <v>139</v>
      </c>
      <c r="F52" s="67">
        <v>1210</v>
      </c>
      <c r="G52" s="67"/>
      <c r="H52" s="66" t="s">
        <v>141</v>
      </c>
      <c r="I52" s="62">
        <v>310</v>
      </c>
      <c r="J52" s="53"/>
    </row>
    <row r="53" s="6" customFormat="1" ht="23" spans="2:10">
      <c r="B53" s="58">
        <v>45</v>
      </c>
      <c r="C53" s="66" t="s">
        <v>131</v>
      </c>
      <c r="D53" s="66" t="s">
        <v>142</v>
      </c>
      <c r="E53" s="66" t="s">
        <v>143</v>
      </c>
      <c r="F53" s="67">
        <v>1830</v>
      </c>
      <c r="G53" s="67"/>
      <c r="H53" s="66" t="s">
        <v>144</v>
      </c>
      <c r="I53" s="62">
        <v>310</v>
      </c>
      <c r="J53" s="53"/>
    </row>
    <row r="54" s="6" customFormat="1" ht="23" spans="2:10">
      <c r="B54" s="58">
        <v>46</v>
      </c>
      <c r="C54" s="66" t="s">
        <v>135</v>
      </c>
      <c r="D54" s="66" t="s">
        <v>142</v>
      </c>
      <c r="E54" s="66" t="s">
        <v>143</v>
      </c>
      <c r="F54" s="67">
        <v>1830</v>
      </c>
      <c r="G54" s="67"/>
      <c r="H54" s="66" t="s">
        <v>145</v>
      </c>
      <c r="I54" s="62">
        <v>310</v>
      </c>
      <c r="J54" s="53"/>
    </row>
    <row r="55" s="6" customFormat="1" spans="2:10">
      <c r="B55" s="58">
        <v>47</v>
      </c>
      <c r="C55" s="66" t="s">
        <v>146</v>
      </c>
      <c r="D55" s="66" t="s">
        <v>147</v>
      </c>
      <c r="E55" s="66" t="s">
        <v>148</v>
      </c>
      <c r="F55" s="67">
        <v>1790</v>
      </c>
      <c r="G55" s="67"/>
      <c r="H55" s="66" t="s">
        <v>149</v>
      </c>
      <c r="I55" s="62">
        <v>310</v>
      </c>
      <c r="J55" s="53"/>
    </row>
    <row r="56" s="6" customFormat="1" spans="2:10">
      <c r="B56" s="58">
        <v>48</v>
      </c>
      <c r="C56" s="66" t="s">
        <v>146</v>
      </c>
      <c r="D56" s="66" t="s">
        <v>150</v>
      </c>
      <c r="E56" s="66" t="s">
        <v>151</v>
      </c>
      <c r="F56" s="67">
        <v>1070</v>
      </c>
      <c r="G56" s="67"/>
      <c r="H56" s="66" t="s">
        <v>152</v>
      </c>
      <c r="I56" s="62">
        <v>310</v>
      </c>
      <c r="J56" s="53"/>
    </row>
    <row r="57" s="6" customFormat="1" spans="2:10">
      <c r="B57" s="58">
        <v>49</v>
      </c>
      <c r="C57" s="66" t="s">
        <v>153</v>
      </c>
      <c r="D57" s="66" t="s">
        <v>154</v>
      </c>
      <c r="E57" s="66" t="s">
        <v>155</v>
      </c>
      <c r="F57" s="67">
        <v>1170</v>
      </c>
      <c r="G57" s="67"/>
      <c r="H57" s="66" t="s">
        <v>156</v>
      </c>
      <c r="I57" s="62">
        <v>310</v>
      </c>
      <c r="J57" s="53"/>
    </row>
    <row r="58" s="6" customFormat="1" spans="2:10">
      <c r="B58" s="58">
        <v>50</v>
      </c>
      <c r="C58" s="66" t="s">
        <v>157</v>
      </c>
      <c r="D58" s="66" t="s">
        <v>154</v>
      </c>
      <c r="E58" s="66" t="s">
        <v>155</v>
      </c>
      <c r="F58" s="67">
        <v>1170</v>
      </c>
      <c r="G58" s="67"/>
      <c r="H58" s="66" t="s">
        <v>158</v>
      </c>
      <c r="I58" s="62">
        <v>310</v>
      </c>
      <c r="J58" s="53"/>
    </row>
    <row r="59" s="6" customFormat="1" spans="2:10">
      <c r="B59" s="58">
        <v>51</v>
      </c>
      <c r="C59" s="66" t="s">
        <v>159</v>
      </c>
      <c r="D59" s="66" t="s">
        <v>154</v>
      </c>
      <c r="E59" s="66" t="s">
        <v>155</v>
      </c>
      <c r="F59" s="67">
        <v>1170</v>
      </c>
      <c r="G59" s="67"/>
      <c r="H59" s="66" t="s">
        <v>160</v>
      </c>
      <c r="I59" s="62">
        <v>310</v>
      </c>
      <c r="J59" s="53"/>
    </row>
    <row r="60" s="6" customFormat="1" spans="2:10">
      <c r="B60" s="58">
        <v>52</v>
      </c>
      <c r="C60" s="66" t="s">
        <v>153</v>
      </c>
      <c r="D60" s="66" t="s">
        <v>161</v>
      </c>
      <c r="E60" s="66" t="s">
        <v>162</v>
      </c>
      <c r="F60" s="67">
        <v>990</v>
      </c>
      <c r="G60" s="67"/>
      <c r="H60" s="66" t="s">
        <v>163</v>
      </c>
      <c r="I60" s="62">
        <v>310</v>
      </c>
      <c r="J60" s="53"/>
    </row>
    <row r="61" s="6" customFormat="1" spans="2:10">
      <c r="B61" s="58">
        <v>53</v>
      </c>
      <c r="C61" s="66" t="s">
        <v>159</v>
      </c>
      <c r="D61" s="66" t="s">
        <v>161</v>
      </c>
      <c r="E61" s="66" t="s">
        <v>162</v>
      </c>
      <c r="F61" s="67">
        <v>990</v>
      </c>
      <c r="G61" s="67"/>
      <c r="H61" s="66" t="s">
        <v>164</v>
      </c>
      <c r="I61" s="62">
        <v>310</v>
      </c>
      <c r="J61" s="53"/>
    </row>
    <row r="62" s="6" customFormat="1" spans="2:10">
      <c r="B62" s="58">
        <v>54</v>
      </c>
      <c r="C62" s="66" t="s">
        <v>157</v>
      </c>
      <c r="D62" s="66" t="s">
        <v>165</v>
      </c>
      <c r="E62" s="66" t="s">
        <v>166</v>
      </c>
      <c r="F62" s="67">
        <v>1170</v>
      </c>
      <c r="G62" s="67"/>
      <c r="H62" s="66" t="s">
        <v>167</v>
      </c>
      <c r="I62" s="62">
        <v>310</v>
      </c>
      <c r="J62" s="53"/>
    </row>
    <row r="63" s="6" customFormat="1" spans="2:10">
      <c r="B63" s="58">
        <v>55</v>
      </c>
      <c r="C63" s="60" t="s">
        <v>106</v>
      </c>
      <c r="D63" s="66" t="s">
        <v>168</v>
      </c>
      <c r="E63" s="66" t="s">
        <v>169</v>
      </c>
      <c r="F63" s="67">
        <v>2670</v>
      </c>
      <c r="G63" s="67"/>
      <c r="H63" s="66" t="s">
        <v>170</v>
      </c>
      <c r="I63" s="62">
        <v>310</v>
      </c>
      <c r="J63" s="53"/>
    </row>
    <row r="64" s="6" customFormat="1" spans="2:10">
      <c r="B64" s="58">
        <v>56</v>
      </c>
      <c r="C64" s="60" t="s">
        <v>110</v>
      </c>
      <c r="D64" s="66" t="s">
        <v>168</v>
      </c>
      <c r="E64" s="66" t="s">
        <v>169</v>
      </c>
      <c r="F64" s="67">
        <v>2670</v>
      </c>
      <c r="G64" s="67"/>
      <c r="H64" s="66" t="s">
        <v>171</v>
      </c>
      <c r="I64" s="62">
        <v>310</v>
      </c>
      <c r="J64" s="53"/>
    </row>
    <row r="65" s="6" customFormat="1" spans="2:10">
      <c r="B65" s="58">
        <v>57</v>
      </c>
      <c r="C65" s="60" t="s">
        <v>106</v>
      </c>
      <c r="D65" s="66" t="s">
        <v>172</v>
      </c>
      <c r="E65" s="66" t="s">
        <v>173</v>
      </c>
      <c r="F65" s="67">
        <v>970</v>
      </c>
      <c r="G65" s="67"/>
      <c r="H65" s="66" t="s">
        <v>174</v>
      </c>
      <c r="I65" s="62">
        <v>310</v>
      </c>
      <c r="J65" s="53"/>
    </row>
    <row r="66" s="6" customFormat="1" spans="2:10">
      <c r="B66" s="58">
        <v>58</v>
      </c>
      <c r="C66" s="60" t="s">
        <v>110</v>
      </c>
      <c r="D66" s="66" t="s">
        <v>175</v>
      </c>
      <c r="E66" s="66" t="s">
        <v>173</v>
      </c>
      <c r="F66" s="67">
        <f>970</f>
        <v>970</v>
      </c>
      <c r="G66" s="67"/>
      <c r="H66" s="66" t="s">
        <v>176</v>
      </c>
      <c r="I66" s="62">
        <v>310</v>
      </c>
      <c r="J66" s="53"/>
    </row>
    <row r="67" s="6" customFormat="1" ht="23" spans="2:10">
      <c r="B67" s="58">
        <v>59</v>
      </c>
      <c r="C67" s="66" t="s">
        <v>35</v>
      </c>
      <c r="D67" s="66" t="s">
        <v>39</v>
      </c>
      <c r="E67" s="66" t="s">
        <v>177</v>
      </c>
      <c r="F67" s="67">
        <v>1730</v>
      </c>
      <c r="G67" s="67"/>
      <c r="H67" s="66" t="s">
        <v>178</v>
      </c>
      <c r="I67" s="62">
        <v>310</v>
      </c>
      <c r="J67" s="53"/>
    </row>
    <row r="68" s="6" customFormat="1" spans="2:10">
      <c r="B68" s="58">
        <v>60</v>
      </c>
      <c r="C68" s="60" t="s">
        <v>42</v>
      </c>
      <c r="D68" s="60" t="s">
        <v>52</v>
      </c>
      <c r="E68" s="61" t="s">
        <v>179</v>
      </c>
      <c r="F68" s="62">
        <f>489</f>
        <v>489</v>
      </c>
      <c r="G68" s="62"/>
      <c r="H68" s="62" t="s">
        <v>180</v>
      </c>
      <c r="I68" s="62">
        <v>310</v>
      </c>
      <c r="J68" s="53"/>
    </row>
    <row r="69" s="6" customFormat="1" spans="2:10">
      <c r="B69" s="58">
        <v>61</v>
      </c>
      <c r="C69" s="66"/>
      <c r="D69" s="66"/>
      <c r="E69" s="66"/>
      <c r="F69" s="66"/>
      <c r="G69" s="67"/>
      <c r="H69" s="66"/>
      <c r="I69" s="66"/>
      <c r="J69" s="53"/>
    </row>
    <row r="70" s="7" customFormat="1" spans="2:10">
      <c r="B70" s="58">
        <v>62</v>
      </c>
      <c r="C70" s="66"/>
      <c r="D70" s="66"/>
      <c r="E70" s="66"/>
      <c r="F70" s="66"/>
      <c r="G70" s="67"/>
      <c r="H70" s="66"/>
      <c r="I70" s="66"/>
      <c r="J70" s="97"/>
    </row>
    <row r="71" s="4" customFormat="1" spans="2:10">
      <c r="B71" s="78" t="s">
        <v>181</v>
      </c>
      <c r="C71" s="53"/>
      <c r="D71" s="79"/>
      <c r="E71" s="80"/>
      <c r="F71" s="81">
        <f>SUM(F9:F70)</f>
        <v>73621</v>
      </c>
      <c r="G71" s="81">
        <f>SUM(G9:G70)</f>
        <v>4812</v>
      </c>
      <c r="H71" s="82"/>
      <c r="I71" s="98"/>
      <c r="J71" s="99"/>
    </row>
    <row r="72" s="4" customFormat="1" spans="2:10">
      <c r="B72" s="83" t="s">
        <v>182</v>
      </c>
      <c r="C72" s="84"/>
      <c r="D72" s="85"/>
      <c r="E72" s="86"/>
      <c r="F72" s="87">
        <f>F71+G71</f>
        <v>78433</v>
      </c>
      <c r="G72" s="88"/>
      <c r="H72" s="89"/>
      <c r="I72" s="100"/>
      <c r="J72" s="88"/>
    </row>
    <row r="73" s="4" customFormat="1" spans="2:10">
      <c r="B73" s="83" t="s">
        <v>183</v>
      </c>
      <c r="C73" s="84"/>
      <c r="D73" s="85"/>
      <c r="E73" s="86"/>
      <c r="F73" s="87"/>
      <c r="G73" s="88"/>
      <c r="H73" s="89"/>
      <c r="I73" s="100"/>
      <c r="J73" s="88"/>
    </row>
    <row r="74" customFormat="1" spans="2:13">
      <c r="B74" s="90"/>
      <c r="C74" s="91"/>
      <c r="D74" s="92"/>
      <c r="E74" s="93"/>
      <c r="F74" s="94"/>
      <c r="G74" s="95"/>
      <c r="H74" s="96"/>
      <c r="I74" s="101"/>
      <c r="J74" s="92"/>
      <c r="M74" t="s">
        <v>184</v>
      </c>
    </row>
    <row r="75" customFormat="1" spans="2:10">
      <c r="B75" s="14"/>
      <c r="C75" s="50" t="s">
        <v>185</v>
      </c>
      <c r="D75" s="52" t="s">
        <v>186</v>
      </c>
      <c r="E75" s="17"/>
      <c r="F75" s="39" t="s">
        <v>187</v>
      </c>
      <c r="G75" s="40"/>
      <c r="H75" s="20"/>
      <c r="I75" s="69"/>
      <c r="J75" s="16"/>
    </row>
    <row r="76" customFormat="1" spans="2:10">
      <c r="B76" s="14"/>
      <c r="C76" s="15"/>
      <c r="D76" s="16"/>
      <c r="E76" s="17"/>
      <c r="F76" s="18"/>
      <c r="G76" s="19"/>
      <c r="H76" s="20"/>
      <c r="I76" s="73"/>
      <c r="J76" s="16"/>
    </row>
  </sheetData>
  <autoFilter xmlns:etc="http://www.wps.cn/officeDocument/2017/etCustomData" ref="B8:J75" etc:filterBottomFollowUsedRange="0">
    <extLst/>
  </autoFilter>
  <mergeCells count="7">
    <mergeCell ref="B3:J3"/>
    <mergeCell ref="F5:G5"/>
    <mergeCell ref="B71:E71"/>
    <mergeCell ref="B72:E72"/>
    <mergeCell ref="F72:J72"/>
    <mergeCell ref="B73:E73"/>
    <mergeCell ref="F73:J73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G5"/>
    </sheetView>
  </sheetViews>
  <sheetFormatPr defaultColWidth="8.72727272727273" defaultRowHeight="14" outlineLevelRow="4" outlineLevelCol="7"/>
  <cols>
    <col min="3" max="3" width="45.7272727272727" customWidth="1"/>
    <col min="5" max="5" width="19.4545454545455" customWidth="1"/>
    <col min="6" max="6" width="36.7272727272727" customWidth="1"/>
  </cols>
  <sheetData>
    <row r="1" spans="1:8">
      <c r="A1" s="1" t="s">
        <v>188</v>
      </c>
      <c r="B1" s="1" t="s">
        <v>189</v>
      </c>
      <c r="C1" s="2" t="s">
        <v>190</v>
      </c>
      <c r="D1" s="2">
        <v>1350</v>
      </c>
      <c r="E1" s="2"/>
      <c r="F1" s="2" t="s">
        <v>191</v>
      </c>
      <c r="G1" s="2">
        <v>310</v>
      </c>
      <c r="H1" s="2"/>
    </row>
    <row r="2" spans="1:8">
      <c r="A2" s="1" t="s">
        <v>192</v>
      </c>
      <c r="B2" s="1" t="s">
        <v>193</v>
      </c>
      <c r="C2" s="2" t="s">
        <v>194</v>
      </c>
      <c r="D2" s="2">
        <v>1000</v>
      </c>
      <c r="E2" s="2"/>
      <c r="F2" s="2" t="s">
        <v>195</v>
      </c>
      <c r="G2" s="2">
        <v>310</v>
      </c>
      <c r="H2" s="2"/>
    </row>
    <row r="3" spans="1:8">
      <c r="A3" s="1" t="s">
        <v>192</v>
      </c>
      <c r="B3" s="1" t="s">
        <v>196</v>
      </c>
      <c r="C3" s="2" t="s">
        <v>197</v>
      </c>
      <c r="D3" s="2">
        <v>1020</v>
      </c>
      <c r="E3" s="2"/>
      <c r="F3" s="2" t="s">
        <v>198</v>
      </c>
      <c r="G3" s="2">
        <v>310</v>
      </c>
      <c r="H3" s="2"/>
    </row>
    <row r="4" spans="1:8">
      <c r="A4" s="1" t="s">
        <v>199</v>
      </c>
      <c r="B4" s="1" t="s">
        <v>200</v>
      </c>
      <c r="C4" s="2" t="s">
        <v>201</v>
      </c>
      <c r="D4" s="2">
        <v>1020</v>
      </c>
      <c r="E4" s="2"/>
      <c r="F4" s="2" t="s">
        <v>202</v>
      </c>
      <c r="G4" s="2">
        <v>310</v>
      </c>
      <c r="H4" s="2"/>
    </row>
    <row r="5" spans="1:8">
      <c r="A5" s="2" t="s">
        <v>203</v>
      </c>
      <c r="B5" s="3" t="s">
        <v>204</v>
      </c>
      <c r="C5" s="3" t="s">
        <v>205</v>
      </c>
      <c r="D5" s="3">
        <v>1390</v>
      </c>
      <c r="E5" s="3"/>
      <c r="F5" s="3" t="s">
        <v>206</v>
      </c>
      <c r="G5" s="2">
        <v>310</v>
      </c>
      <c r="H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2022-02-23T01:21:00Z</dcterms:created>
  <dcterms:modified xsi:type="dcterms:W3CDTF">2024-11-13T06:35:34Z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7B9BCC4DF64548A0B470D35D4419847A_13</vt:lpwstr>
  </property>
  <property fmtid="{D5CDD505-2E9C-101B-9397-08002B2CF9AE}" pid="3" name="KSOProductBuildVer">
    <vt:lpwstr>2052-12.1.0.18608</vt:lpwstr>
  </property>
</Properties>
</file>