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56" windowHeight="13475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<sst xmlns="http://schemas.openxmlformats.org/spreadsheetml/2006/main" count="137" uniqueCount="101">
  <si>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</si>
  <si>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</si>
  <si>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</si>
  <si>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</si>
  <si>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</si>
  <si>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</si>
  <si>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</si>
  <si>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</si>
  <si>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</si>
  <si>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</si>
  <si>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</si>
  <si>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</si>
  <si>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</si>
  <si>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</si>
  <si>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</si>
  <si>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</si>
  <si>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</si>
  <si>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</si>
  <si>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</si>
  <si>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</si>
  <si>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</si>
  <si>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</si>
  <si>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</si>
  <si>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</si>
  <si>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</si>
  <si>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</si>
  <si>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</si>
  <si>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</si>
  <si>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</si>
  <si>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</si>
  <si>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</si>
  <si>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</si>
  <si>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</si>
  <si>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</si>
  <si>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</si>
  <si>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</si>
  <si>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</si>
  <si>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</si>
  <si>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</si>
  <si>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</si>
  <si>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</si>
  <si>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</si>
  <si>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</si>
  <si>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</si>
  <si>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</si>
  <si>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</si>
  <si>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</si>
  <si>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</si>
  <si>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</si>
  <si>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</si>
  <si>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</si>
  <si>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网约车</t>
  </si>
  <si>
    <t>可用项目：租车费、大交通、过路费、过桥费。
加油费（仅试驾活动可用，且只可使用活动当时当地的加油票）</t>
  </si>
  <si>
    <t>高速路费</t>
  </si>
  <si>
    <t>客户打车费</t>
  </si>
  <si>
    <t>货拉拉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</si>
  <si>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</si>
  <si>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</si>
  <si>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</si>
  <si>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</si>
  <si>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</si>
  <si>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</si>
  <si>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</si>
  <si>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</si>
  <si>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</si>
  <si>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4月13日 烧烤外送</t>
  </si>
  <si>
    <t>4月13日 卤菜外送</t>
  </si>
  <si>
    <t>活动餐费合计</t>
  </si>
  <si>
    <t>现地采买费用</t>
  </si>
  <si>
    <t>盒马</t>
  </si>
  <si>
    <t>尽量提供可用的原始发票，发票项目不可用的，且开票需要加收税点的可以不提供原始发票。网上交易均需提供交易截图。</t>
  </si>
  <si>
    <t>雪茄+闪送费</t>
  </si>
  <si>
    <t>京东 雪茄剪</t>
  </si>
  <si>
    <t>美团 外卖采买</t>
  </si>
  <si>
    <t>蜂蜜</t>
  </si>
  <si>
    <t>美团 客户外卖</t>
  </si>
  <si>
    <t>客户奶茶</t>
  </si>
  <si>
    <t>丰巢快递</t>
  </si>
  <si>
    <t>打火机</t>
  </si>
  <si>
    <t>饿了么 外卖采买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</si>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</sst>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8" fontId="0" fillId="0" borderId="2" xfId="0" applyNumberFormat="1" applyFill="1" applyBorder="1" applyAlignment="1">
      <alignment horizontal="left" vertical="center"/>
    </xf>
    <xf numFmtId="58" fontId="0" fillId="0" borderId="2" xfId="0" applyNumberForma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962962962963" defaultRowHeight="13.8"/>
  <cols>
    <col min="1" max="1" width="1.44444444444444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444444444444" customWidth="1"/>
  </cols>
  <sheetData>
    <row r="1" spans="2:11">
      <c r="B1" s="63"/>
      <c r="C1" s="63"/>
      <c r="D1" s="63"/>
      <c r="E1" s="63"/>
      <c r="F1" s="63"/>
      <c r="G1" s="63"/>
      <c r="H1" s="63"/>
      <c r="I1" s="63"/>
      <c r="J1" s="63"/>
      <c r="K1" s="6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4"/>
      <c r="C4" s="64"/>
      <c r="D4" s="64"/>
      <c r="E4" s="64"/>
      <c r="F4" s="64"/>
      <c r="G4" s="64"/>
      <c r="H4" s="64"/>
      <c r="I4" s="64"/>
      <c r="J4" s="64"/>
      <c r="K4" s="95"/>
    </row>
    <row r="5" ht="20.1" customHeight="1" spans="2:11">
      <c r="B5" s="65"/>
      <c r="C5" s="66"/>
      <c r="D5" s="67" t="s">
        <v>1</v>
      </c>
      <c r="E5" s="67"/>
      <c r="F5" s="68"/>
      <c r="G5" s="68"/>
      <c r="H5" s="67" t="s">
        <v>2</v>
      </c>
      <c r="I5" s="66"/>
      <c r="J5" s="68" t="s">
        <v>3</v>
      </c>
      <c r="K5" s="96"/>
    </row>
    <row r="6" ht="20.1" customHeight="1" spans="2:11">
      <c r="B6" s="69"/>
      <c r="C6" s="70"/>
      <c r="D6" s="71" t="s">
        <v>4</v>
      </c>
      <c r="E6" s="71"/>
      <c r="F6" s="72"/>
      <c r="G6" s="72"/>
      <c r="H6" s="71" t="s">
        <v>5</v>
      </c>
      <c r="I6" s="70"/>
      <c r="J6" s="72" t="s">
        <v>6</v>
      </c>
      <c r="K6" s="97"/>
    </row>
    <row r="7" ht="20.1" customHeight="1" spans="2:11">
      <c r="B7" s="69"/>
      <c r="C7" s="70"/>
      <c r="D7" s="71" t="s">
        <v>7</v>
      </c>
      <c r="E7" s="71"/>
      <c r="F7" s="72"/>
      <c r="G7" s="72"/>
      <c r="H7" s="71" t="s">
        <v>8</v>
      </c>
      <c r="I7" s="98"/>
      <c r="J7" s="99"/>
      <c r="K7" s="97"/>
    </row>
    <row r="8" ht="20.1" customHeight="1" spans="2:11">
      <c r="B8" s="73"/>
      <c r="C8" s="74"/>
      <c r="D8" s="75"/>
      <c r="E8" s="75"/>
      <c r="F8" s="76"/>
      <c r="G8" s="76"/>
      <c r="H8" s="75" t="s">
        <v>9</v>
      </c>
      <c r="I8" s="100"/>
      <c r="J8" s="101"/>
      <c r="K8" s="102"/>
    </row>
    <row r="9" ht="20.1" customHeight="1" spans="2:11">
      <c r="B9" s="77"/>
      <c r="C9" s="77"/>
      <c r="D9" s="77"/>
      <c r="E9" s="77"/>
      <c r="F9" s="77"/>
      <c r="G9" s="77"/>
      <c r="H9" s="77"/>
      <c r="I9" s="77"/>
      <c r="J9" s="77"/>
      <c r="K9" s="77"/>
    </row>
    <row r="10" ht="20.1" customHeight="1" spans="2:11">
      <c r="B10" s="78" t="s">
        <v>10</v>
      </c>
      <c r="C10" s="79"/>
      <c r="D10" s="80" t="s">
        <v>11</v>
      </c>
      <c r="E10" s="80" t="s">
        <v>12</v>
      </c>
      <c r="F10" s="81"/>
      <c r="G10" s="82" t="s">
        <v>13</v>
      </c>
      <c r="H10" s="81" t="s">
        <v>14</v>
      </c>
      <c r="I10" s="80" t="s">
        <v>15</v>
      </c>
      <c r="J10" s="81"/>
      <c r="K10" s="82" t="s">
        <v>16</v>
      </c>
    </row>
    <row r="11" spans="2:11">
      <c r="B11" s="83">
        <v>1</v>
      </c>
      <c r="C11" s="84"/>
      <c r="D11" s="85" t="s">
        <v>17</v>
      </c>
      <c r="E11" s="86" t="s">
        <v>18</v>
      </c>
      <c r="F11" s="86"/>
      <c r="G11" s="87"/>
      <c r="H11" s="87"/>
      <c r="I11" s="80"/>
      <c r="J11" s="81"/>
      <c r="K11" s="103"/>
    </row>
    <row r="12" spans="2:11">
      <c r="B12" s="83">
        <v>2</v>
      </c>
      <c r="C12" s="84"/>
      <c r="D12" s="86" t="s">
        <v>19</v>
      </c>
      <c r="E12" s="86" t="s">
        <v>20</v>
      </c>
      <c r="F12" s="86"/>
      <c r="G12" s="87"/>
      <c r="H12" s="87"/>
      <c r="I12" s="104"/>
      <c r="J12" s="105"/>
      <c r="K12" s="106"/>
    </row>
    <row r="13" spans="2:11">
      <c r="B13" s="83">
        <v>3</v>
      </c>
      <c r="C13" s="84"/>
      <c r="D13" s="86"/>
      <c r="E13" s="86" t="s">
        <v>20</v>
      </c>
      <c r="F13" s="86"/>
      <c r="G13" s="87"/>
      <c r="H13" s="87"/>
      <c r="I13" s="104"/>
      <c r="J13" s="105"/>
      <c r="K13" s="106"/>
    </row>
    <row r="14" spans="2:11">
      <c r="B14" s="83">
        <v>4</v>
      </c>
      <c r="C14" s="84"/>
      <c r="D14" s="86"/>
      <c r="E14" s="86" t="s">
        <v>20</v>
      </c>
      <c r="F14" s="86"/>
      <c r="G14" s="87"/>
      <c r="H14" s="87"/>
      <c r="I14" s="104"/>
      <c r="J14" s="105"/>
      <c r="K14" s="106"/>
    </row>
    <row r="15" spans="2:11">
      <c r="B15" s="83">
        <v>5</v>
      </c>
      <c r="C15" s="84"/>
      <c r="D15" s="86"/>
      <c r="E15" s="86" t="s">
        <v>20</v>
      </c>
      <c r="F15" s="86"/>
      <c r="G15" s="87"/>
      <c r="H15" s="87"/>
      <c r="I15" s="104"/>
      <c r="J15" s="105"/>
      <c r="K15" s="106"/>
    </row>
    <row r="16" spans="2:11">
      <c r="B16" s="83">
        <v>6</v>
      </c>
      <c r="C16" s="84"/>
      <c r="D16" s="86"/>
      <c r="E16" s="86" t="s">
        <v>20</v>
      </c>
      <c r="F16" s="86"/>
      <c r="G16" s="87"/>
      <c r="H16" s="87"/>
      <c r="I16" s="104"/>
      <c r="J16" s="105"/>
      <c r="K16" s="106"/>
    </row>
    <row r="17" spans="2:11">
      <c r="B17" s="83">
        <v>7</v>
      </c>
      <c r="C17" s="84"/>
      <c r="D17" s="86"/>
      <c r="E17" s="86" t="s">
        <v>20</v>
      </c>
      <c r="F17" s="86"/>
      <c r="G17" s="87"/>
      <c r="H17" s="87"/>
      <c r="I17" s="104"/>
      <c r="J17" s="105"/>
      <c r="K17" s="106"/>
    </row>
    <row r="18" spans="2:11">
      <c r="B18" s="83">
        <v>8</v>
      </c>
      <c r="C18" s="84"/>
      <c r="D18" s="86"/>
      <c r="E18" s="86" t="s">
        <v>20</v>
      </c>
      <c r="F18" s="86"/>
      <c r="G18" s="87"/>
      <c r="H18" s="87"/>
      <c r="I18" s="104"/>
      <c r="J18" s="105"/>
      <c r="K18" s="106"/>
    </row>
    <row r="19" spans="2:11">
      <c r="B19" s="83">
        <v>9</v>
      </c>
      <c r="C19" s="84"/>
      <c r="D19" s="88" t="s">
        <v>21</v>
      </c>
      <c r="E19" s="86" t="s">
        <v>21</v>
      </c>
      <c r="F19" s="86"/>
      <c r="G19" s="87"/>
      <c r="H19" s="87"/>
      <c r="I19" s="104"/>
      <c r="J19" s="105"/>
      <c r="K19" s="107"/>
    </row>
    <row r="20" spans="2:11">
      <c r="B20" s="83">
        <v>10</v>
      </c>
      <c r="C20" s="84"/>
      <c r="D20" s="88"/>
      <c r="E20" s="86" t="s">
        <v>21</v>
      </c>
      <c r="F20" s="86"/>
      <c r="G20" s="87"/>
      <c r="H20" s="87"/>
      <c r="I20" s="104"/>
      <c r="J20" s="105"/>
      <c r="K20" s="106"/>
    </row>
    <row r="21" spans="2:11">
      <c r="B21" s="83">
        <v>11</v>
      </c>
      <c r="C21" s="84"/>
      <c r="D21" s="88"/>
      <c r="E21" s="86" t="s">
        <v>21</v>
      </c>
      <c r="F21" s="86"/>
      <c r="G21" s="87"/>
      <c r="H21" s="87"/>
      <c r="I21" s="104"/>
      <c r="J21" s="105"/>
      <c r="K21" s="106"/>
    </row>
    <row r="22" spans="2:11">
      <c r="B22" s="83">
        <v>12</v>
      </c>
      <c r="C22" s="84"/>
      <c r="D22" s="89" t="s">
        <v>22</v>
      </c>
      <c r="E22" s="86" t="s">
        <v>23</v>
      </c>
      <c r="F22" s="86"/>
      <c r="G22" s="87"/>
      <c r="H22" s="87"/>
      <c r="I22" s="104"/>
      <c r="J22" s="105"/>
      <c r="K22" s="106"/>
    </row>
    <row r="23" ht="20.1" customHeight="1" spans="2:11">
      <c r="B23" s="80" t="s">
        <v>24</v>
      </c>
      <c r="C23" s="90"/>
      <c r="D23" s="90"/>
      <c r="E23" s="90"/>
      <c r="F23" s="81"/>
      <c r="G23" s="91">
        <f>SUM(G11:G22)</f>
        <v>0</v>
      </c>
      <c r="H23" s="91">
        <f>SUM(H11:H22)</f>
        <v>0</v>
      </c>
      <c r="I23" s="108">
        <f>SUM(I11:J22)</f>
        <v>0</v>
      </c>
      <c r="J23" s="109"/>
      <c r="K23" s="110"/>
    </row>
    <row r="24" ht="20.1" customHeight="1" spans="2:11">
      <c r="B24" s="77"/>
      <c r="C24" s="77"/>
      <c r="D24" s="77"/>
      <c r="E24" s="77"/>
      <c r="F24" s="77"/>
      <c r="G24" s="77"/>
      <c r="H24" s="77"/>
      <c r="I24" s="77"/>
      <c r="J24" s="111"/>
      <c r="K24" s="77"/>
    </row>
    <row r="25" ht="20.1" customHeight="1" spans="2:11">
      <c r="B25" s="82" t="s">
        <v>14</v>
      </c>
      <c r="C25" s="82"/>
      <c r="D25" s="82"/>
      <c r="E25" s="82"/>
      <c r="F25" s="82"/>
      <c r="G25" s="82" t="s">
        <v>25</v>
      </c>
      <c r="H25" s="82"/>
      <c r="I25" s="82"/>
      <c r="J25" s="82"/>
      <c r="K25" s="82" t="s">
        <v>26</v>
      </c>
    </row>
    <row r="26" ht="20.1" customHeight="1" spans="2:11">
      <c r="B26" s="92">
        <f>H23</f>
        <v>0</v>
      </c>
      <c r="C26" s="92"/>
      <c r="D26" s="92"/>
      <c r="E26" s="92"/>
      <c r="F26" s="92"/>
      <c r="G26" s="92">
        <f>I23</f>
        <v>0</v>
      </c>
      <c r="H26" s="92"/>
      <c r="I26" s="92"/>
      <c r="J26" s="92"/>
      <c r="K26" s="112">
        <f>SUM(B26:J26)</f>
        <v>0</v>
      </c>
    </row>
    <row r="27" ht="20.1" customHeight="1" spans="2:11"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ht="20.1" customHeight="1" spans="2:11">
      <c r="B28" s="77" t="s">
        <v>27</v>
      </c>
      <c r="C28" s="77"/>
      <c r="D28" s="77"/>
      <c r="E28" s="77"/>
      <c r="F28" s="77" t="s">
        <v>28</v>
      </c>
      <c r="G28" s="77" t="s">
        <v>29</v>
      </c>
      <c r="H28" s="77"/>
      <c r="I28" s="77"/>
      <c r="J28" s="77" t="s">
        <v>30</v>
      </c>
      <c r="K28" s="77"/>
    </row>
    <row r="31" ht="17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5"/>
      <c r="C33" s="66"/>
      <c r="D33" s="67" t="s">
        <v>1</v>
      </c>
      <c r="E33" s="67"/>
      <c r="F33" s="68"/>
      <c r="G33" s="68"/>
      <c r="H33" s="67" t="s">
        <v>2</v>
      </c>
      <c r="I33" s="66"/>
      <c r="J33" s="68"/>
      <c r="K33" s="96"/>
    </row>
    <row r="34" ht="20.1" customHeight="1" spans="2:11">
      <c r="B34" s="69"/>
      <c r="C34" s="70"/>
      <c r="D34" s="71" t="s">
        <v>4</v>
      </c>
      <c r="E34" s="71"/>
      <c r="F34" s="72"/>
      <c r="G34" s="72"/>
      <c r="H34" s="71" t="s">
        <v>5</v>
      </c>
      <c r="I34" s="70"/>
      <c r="J34" s="72"/>
      <c r="K34" s="97"/>
    </row>
    <row r="35" ht="20.1" customHeight="1" spans="2:11">
      <c r="B35" s="69"/>
      <c r="C35" s="70"/>
      <c r="D35" s="71" t="s">
        <v>7</v>
      </c>
      <c r="E35" s="71"/>
      <c r="F35" s="72"/>
      <c r="G35" s="72"/>
      <c r="H35" s="71" t="s">
        <v>8</v>
      </c>
      <c r="I35" s="98"/>
      <c r="J35" s="99"/>
      <c r="K35" s="97"/>
    </row>
    <row r="36" ht="20.1" customHeight="1" spans="2:11">
      <c r="B36" s="73"/>
      <c r="C36" s="74"/>
      <c r="D36" s="75"/>
      <c r="E36" s="75"/>
      <c r="F36" s="76"/>
      <c r="G36" s="76"/>
      <c r="H36" s="75" t="s">
        <v>9</v>
      </c>
      <c r="I36" s="100"/>
      <c r="J36" s="76"/>
      <c r="K36" s="102"/>
    </row>
    <row r="37" ht="20.1" customHeight="1"/>
    <row r="38" ht="20.1" customHeight="1" spans="2:11">
      <c r="B38" s="86"/>
      <c r="C38" s="86"/>
      <c r="D38" s="93" t="s">
        <v>32</v>
      </c>
      <c r="E38" s="86" t="s">
        <v>33</v>
      </c>
      <c r="F38" s="86"/>
      <c r="G38" s="87" t="s">
        <v>34</v>
      </c>
      <c r="H38" s="87" t="s">
        <v>35</v>
      </c>
      <c r="I38" s="87" t="s">
        <v>24</v>
      </c>
      <c r="J38" s="87"/>
      <c r="K38" s="113" t="s">
        <v>16</v>
      </c>
    </row>
    <row r="39" spans="2:11">
      <c r="B39" s="86">
        <v>1</v>
      </c>
      <c r="C39" s="86"/>
      <c r="D39" s="93">
        <f>F34</f>
        <v>0</v>
      </c>
      <c r="E39" s="86"/>
      <c r="F39" s="86"/>
      <c r="G39" s="87"/>
      <c r="H39" s="87"/>
      <c r="I39" s="104"/>
      <c r="J39" s="105"/>
      <c r="K39" s="113"/>
    </row>
    <row r="40" ht="20.1" customHeight="1" spans="2:11">
      <c r="B40" s="86">
        <v>2</v>
      </c>
      <c r="C40" s="86"/>
      <c r="D40" s="93">
        <f>F34</f>
        <v>0</v>
      </c>
      <c r="E40" s="86"/>
      <c r="F40" s="86"/>
      <c r="G40" s="87"/>
      <c r="H40" s="87"/>
      <c r="I40" s="104"/>
      <c r="J40" s="105"/>
      <c r="K40" s="113"/>
    </row>
    <row r="41" ht="20.1" customHeight="1" spans="2:11">
      <c r="B41" s="86">
        <v>3</v>
      </c>
      <c r="C41" s="86"/>
      <c r="D41" s="94"/>
      <c r="E41" s="86"/>
      <c r="F41" s="86"/>
      <c r="G41" s="87"/>
      <c r="H41" s="87"/>
      <c r="I41" s="104"/>
      <c r="J41" s="105"/>
      <c r="K41" s="106"/>
    </row>
    <row r="42" ht="20.1" customHeight="1" spans="2:11">
      <c r="B42" s="80" t="s">
        <v>24</v>
      </c>
      <c r="C42" s="90"/>
      <c r="D42" s="90"/>
      <c r="E42" s="90"/>
      <c r="F42" s="81"/>
      <c r="G42" s="91"/>
      <c r="H42" s="91"/>
      <c r="I42" s="108">
        <f>SUM(I39:J41)</f>
        <v>0</v>
      </c>
      <c r="J42" s="109"/>
      <c r="K42" s="110"/>
    </row>
    <row r="43" ht="20.1" customHeight="1" spans="2:11">
      <c r="B43" s="77" t="s">
        <v>27</v>
      </c>
      <c r="C43" s="77"/>
      <c r="D43" s="77"/>
      <c r="E43" s="77"/>
      <c r="F43" s="77" t="s">
        <v>28</v>
      </c>
      <c r="G43" s="77" t="s">
        <v>29</v>
      </c>
      <c r="H43" s="77"/>
      <c r="I43" s="77"/>
      <c r="J43" s="77" t="s">
        <v>30</v>
      </c>
      <c r="K43" s="7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workbookViewId="0">
      <selection activeCell="H4" sqref="H4:I5"/>
    </sheetView>
  </sheetViews>
  <sheetFormatPr defaultColWidth="8.87962962962963" defaultRowHeight="21" customHeight="1"/>
  <cols>
    <col min="1" max="1" width="8.87962962962963" style="2"/>
    <col min="2" max="2" width="16.5555555555556" customWidth="1"/>
    <col min="3" max="3" width="13.1111111111111" style="3" customWidth="1"/>
    <col min="4" max="4" width="8.87962962962963" style="2"/>
    <col min="5" max="5" width="16.212962962963" style="2" customWidth="1"/>
    <col min="6" max="6" width="10.4444444444444" customWidth="1"/>
    <col min="7" max="7" width="11.5555555555556" customWidth="1"/>
    <col min="8" max="8" width="11.8796296296296" customWidth="1"/>
    <col min="9" max="9" width="24.8796296296296" customWidth="1"/>
    <col min="10" max="10" width="39.4444444444444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40.55</v>
      </c>
      <c r="G8" s="17">
        <v>0</v>
      </c>
      <c r="H8" s="18">
        <f t="shared" ref="H8:H19" si="0">F8+G8</f>
        <v>40.55</v>
      </c>
      <c r="I8" s="33" t="s">
        <v>51</v>
      </c>
      <c r="J8" s="34" t="s">
        <v>52</v>
      </c>
    </row>
    <row r="9" customHeight="1" spans="1:10">
      <c r="A9" s="13"/>
      <c r="B9" s="14"/>
      <c r="C9" s="15"/>
      <c r="D9" s="13"/>
      <c r="E9" s="15"/>
      <c r="F9" s="16">
        <v>132.85</v>
      </c>
      <c r="G9" s="17">
        <v>0</v>
      </c>
      <c r="H9" s="18">
        <f t="shared" si="0"/>
        <v>132.85</v>
      </c>
      <c r="I9" s="33" t="s">
        <v>51</v>
      </c>
      <c r="J9" s="35"/>
    </row>
    <row r="10" customHeight="1" spans="1:10">
      <c r="A10" s="13"/>
      <c r="B10" s="14"/>
      <c r="C10" s="15"/>
      <c r="D10" s="13"/>
      <c r="E10" s="15"/>
      <c r="F10" s="16">
        <v>15.28</v>
      </c>
      <c r="G10" s="17">
        <v>0</v>
      </c>
      <c r="H10" s="18">
        <f t="shared" si="0"/>
        <v>15.28</v>
      </c>
      <c r="I10" s="33" t="s">
        <v>51</v>
      </c>
      <c r="J10" s="35"/>
    </row>
    <row r="11" customHeight="1" spans="1:10">
      <c r="A11" s="13"/>
      <c r="B11" s="14"/>
      <c r="C11" s="15"/>
      <c r="D11" s="13"/>
      <c r="E11" s="15"/>
      <c r="F11" s="16">
        <v>68.29</v>
      </c>
      <c r="G11" s="17">
        <v>0</v>
      </c>
      <c r="H11" s="18">
        <f t="shared" si="0"/>
        <v>68.29</v>
      </c>
      <c r="I11" s="33" t="s">
        <v>51</v>
      </c>
      <c r="J11" s="35"/>
    </row>
    <row r="12" customHeight="1" spans="1:10">
      <c r="A12" s="13"/>
      <c r="B12" s="14"/>
      <c r="C12" s="15"/>
      <c r="D12" s="13"/>
      <c r="E12" s="15"/>
      <c r="F12" s="16">
        <v>15</v>
      </c>
      <c r="G12" s="17">
        <v>0</v>
      </c>
      <c r="H12" s="18">
        <f t="shared" si="0"/>
        <v>15</v>
      </c>
      <c r="I12" s="33" t="s">
        <v>53</v>
      </c>
      <c r="J12" s="35"/>
    </row>
    <row r="13" customHeight="1" spans="1:10">
      <c r="A13" s="13"/>
      <c r="B13" s="14"/>
      <c r="C13" s="15"/>
      <c r="D13" s="13"/>
      <c r="E13" s="15"/>
      <c r="F13" s="16">
        <v>77</v>
      </c>
      <c r="G13" s="17">
        <v>0</v>
      </c>
      <c r="H13" s="18">
        <f t="shared" si="0"/>
        <v>77</v>
      </c>
      <c r="I13" s="33" t="s">
        <v>54</v>
      </c>
      <c r="J13" s="35"/>
    </row>
    <row r="14" customHeight="1" spans="1:10">
      <c r="A14" s="13"/>
      <c r="B14" s="14"/>
      <c r="C14" s="15"/>
      <c r="D14" s="13"/>
      <c r="E14" s="15"/>
      <c r="F14" s="16">
        <v>26</v>
      </c>
      <c r="G14" s="17">
        <v>0</v>
      </c>
      <c r="H14" s="18">
        <f t="shared" si="0"/>
        <v>26</v>
      </c>
      <c r="I14" s="33" t="s">
        <v>55</v>
      </c>
      <c r="J14" s="35"/>
    </row>
    <row r="15" customHeight="1" spans="1:10">
      <c r="A15" s="13"/>
      <c r="B15" s="14"/>
      <c r="C15" s="15"/>
      <c r="D15" s="13"/>
      <c r="E15" s="15"/>
      <c r="F15" s="16">
        <v>0</v>
      </c>
      <c r="G15" s="17">
        <v>0</v>
      </c>
      <c r="H15" s="16">
        <f t="shared" si="0"/>
        <v>0</v>
      </c>
      <c r="I15" s="33"/>
      <c r="J15" s="35"/>
    </row>
    <row r="16" customHeight="1" spans="1:10">
      <c r="A16" s="13"/>
      <c r="B16" s="14"/>
      <c r="C16" s="15"/>
      <c r="D16" s="13"/>
      <c r="E16" s="15"/>
      <c r="F16" s="16">
        <v>0</v>
      </c>
      <c r="G16" s="17">
        <v>0</v>
      </c>
      <c r="H16" s="16">
        <f t="shared" si="0"/>
        <v>0</v>
      </c>
      <c r="I16" s="33"/>
      <c r="J16" s="35"/>
    </row>
    <row r="17" customHeight="1" spans="1:10">
      <c r="A17" s="13"/>
      <c r="B17" s="14"/>
      <c r="C17" s="15"/>
      <c r="D17" s="13"/>
      <c r="E17" s="15"/>
      <c r="F17" s="16">
        <v>0</v>
      </c>
      <c r="G17" s="17">
        <v>0</v>
      </c>
      <c r="H17" s="16">
        <f t="shared" si="0"/>
        <v>0</v>
      </c>
      <c r="I17" s="33"/>
      <c r="J17" s="35"/>
    </row>
    <row r="18" customHeight="1" spans="1:10">
      <c r="A18" s="13"/>
      <c r="B18" s="14"/>
      <c r="C18" s="15"/>
      <c r="D18" s="13"/>
      <c r="E18" s="15"/>
      <c r="F18" s="16">
        <v>0</v>
      </c>
      <c r="G18" s="17">
        <v>0</v>
      </c>
      <c r="H18" s="16">
        <f t="shared" si="0"/>
        <v>0</v>
      </c>
      <c r="I18" s="33"/>
      <c r="J18" s="35"/>
    </row>
    <row r="19" s="1" customFormat="1" customHeight="1" spans="1:10">
      <c r="A19" s="19"/>
      <c r="B19" s="20" t="s">
        <v>56</v>
      </c>
      <c r="C19" s="21">
        <f>SUM(C8)</f>
        <v>0</v>
      </c>
      <c r="D19" s="21">
        <f>SUM(D8)</f>
        <v>0</v>
      </c>
      <c r="E19" s="21">
        <f>SUM(E8)</f>
        <v>0</v>
      </c>
      <c r="F19" s="22">
        <f>SUM(F8:F18)</f>
        <v>374.97</v>
      </c>
      <c r="G19" s="22">
        <f>SUM(G8:G18)</f>
        <v>0</v>
      </c>
      <c r="H19" s="22">
        <f t="shared" si="0"/>
        <v>374.97</v>
      </c>
      <c r="I19" s="36"/>
      <c r="J19" s="37"/>
    </row>
    <row r="20" customHeight="1" spans="1:10">
      <c r="A20" s="23">
        <v>2</v>
      </c>
      <c r="B20" s="24" t="s">
        <v>57</v>
      </c>
      <c r="C20" s="25">
        <v>0</v>
      </c>
      <c r="D20" s="23">
        <v>0</v>
      </c>
      <c r="E20" s="25">
        <f>C20*D20</f>
        <v>0</v>
      </c>
      <c r="F20" s="16">
        <v>0</v>
      </c>
      <c r="G20" s="16">
        <v>0</v>
      </c>
      <c r="H20" s="16">
        <f t="shared" ref="H20:H31" si="1">F20+G20</f>
        <v>0</v>
      </c>
      <c r="I20" s="38"/>
      <c r="J20" s="34" t="s">
        <v>58</v>
      </c>
    </row>
    <row r="21" customHeight="1" spans="1:10">
      <c r="A21" s="26"/>
      <c r="B21" s="27"/>
      <c r="C21" s="28"/>
      <c r="D21" s="26"/>
      <c r="E21" s="28"/>
      <c r="F21" s="16">
        <v>0</v>
      </c>
      <c r="G21" s="16">
        <v>0</v>
      </c>
      <c r="H21" s="16">
        <f t="shared" si="1"/>
        <v>0</v>
      </c>
      <c r="I21" s="38"/>
      <c r="J21" s="35"/>
    </row>
    <row r="22" s="1" customFormat="1" customHeight="1" spans="1:10">
      <c r="A22" s="19"/>
      <c r="B22" s="20" t="s">
        <v>59</v>
      </c>
      <c r="C22" s="21">
        <f>SUM(C20)</f>
        <v>0</v>
      </c>
      <c r="D22" s="21">
        <f>SUM(D20)</f>
        <v>0</v>
      </c>
      <c r="E22" s="21">
        <f>SUM(E20)</f>
        <v>0</v>
      </c>
      <c r="F22" s="22">
        <f>SUM(F20:F21)</f>
        <v>0</v>
      </c>
      <c r="G22" s="22">
        <f>SUM(G20:G21)</f>
        <v>0</v>
      </c>
      <c r="H22" s="22">
        <f t="shared" si="1"/>
        <v>0</v>
      </c>
      <c r="I22" s="36"/>
      <c r="J22" s="37"/>
    </row>
    <row r="23" customHeight="1" spans="1:10">
      <c r="A23" s="23">
        <v>3</v>
      </c>
      <c r="B23" s="24" t="s">
        <v>60</v>
      </c>
      <c r="C23" s="25">
        <v>0</v>
      </c>
      <c r="D23" s="23">
        <v>1</v>
      </c>
      <c r="E23" s="25">
        <f>C23*D23</f>
        <v>0</v>
      </c>
      <c r="F23" s="17">
        <v>0</v>
      </c>
      <c r="G23" s="17">
        <v>0</v>
      </c>
      <c r="H23" s="17">
        <f t="shared" si="1"/>
        <v>0</v>
      </c>
      <c r="I23" s="39"/>
      <c r="J23" s="40" t="s">
        <v>61</v>
      </c>
    </row>
    <row r="24" customHeight="1" spans="1:10">
      <c r="A24" s="29"/>
      <c r="B24" s="30"/>
      <c r="C24" s="31"/>
      <c r="D24" s="29"/>
      <c r="E24" s="31"/>
      <c r="F24" s="17">
        <v>0</v>
      </c>
      <c r="G24" s="17">
        <v>0</v>
      </c>
      <c r="H24" s="17">
        <f t="shared" si="1"/>
        <v>0</v>
      </c>
      <c r="I24" s="39"/>
      <c r="J24" s="41"/>
    </row>
    <row r="25" customHeight="1" spans="1:10">
      <c r="A25" s="29"/>
      <c r="B25" s="30"/>
      <c r="C25" s="31"/>
      <c r="D25" s="29"/>
      <c r="E25" s="31"/>
      <c r="F25" s="17">
        <v>0</v>
      </c>
      <c r="G25" s="17">
        <v>0</v>
      </c>
      <c r="H25" s="17">
        <f t="shared" si="1"/>
        <v>0</v>
      </c>
      <c r="I25" s="39"/>
      <c r="J25" s="41"/>
    </row>
    <row r="26" customHeight="1" spans="1:10">
      <c r="A26" s="29"/>
      <c r="B26" s="30"/>
      <c r="C26" s="31"/>
      <c r="D26" s="29"/>
      <c r="E26" s="31"/>
      <c r="F26" s="17">
        <v>0</v>
      </c>
      <c r="G26" s="17">
        <v>0</v>
      </c>
      <c r="H26" s="17">
        <f t="shared" si="1"/>
        <v>0</v>
      </c>
      <c r="I26" s="39"/>
      <c r="J26" s="41"/>
    </row>
    <row r="27" customHeight="1" spans="1:10">
      <c r="A27" s="29"/>
      <c r="B27" s="30"/>
      <c r="C27" s="31"/>
      <c r="D27" s="29"/>
      <c r="E27" s="31"/>
      <c r="F27" s="17">
        <v>0</v>
      </c>
      <c r="G27" s="17">
        <v>0</v>
      </c>
      <c r="H27" s="17">
        <f t="shared" si="1"/>
        <v>0</v>
      </c>
      <c r="I27" s="39"/>
      <c r="J27" s="41"/>
    </row>
    <row r="28" s="1" customFormat="1" customHeight="1" spans="1:10">
      <c r="A28" s="19"/>
      <c r="B28" s="20" t="s">
        <v>62</v>
      </c>
      <c r="C28" s="21">
        <f>SUM(C23)</f>
        <v>0</v>
      </c>
      <c r="D28" s="21">
        <f t="shared" ref="D28:E28" si="2">SUM(D23)</f>
        <v>1</v>
      </c>
      <c r="E28" s="21">
        <f t="shared" si="2"/>
        <v>0</v>
      </c>
      <c r="F28" s="22">
        <f>SUM(F23:F27)</f>
        <v>0</v>
      </c>
      <c r="G28" s="22">
        <f>SUM(G23:G27)</f>
        <v>0</v>
      </c>
      <c r="H28" s="22">
        <f t="shared" ref="H28:H45" si="3">F28+G28</f>
        <v>0</v>
      </c>
      <c r="I28" s="36"/>
      <c r="J28" s="42"/>
    </row>
    <row r="29" ht="19.95" customHeight="1" spans="1:10">
      <c r="A29" s="13">
        <v>4</v>
      </c>
      <c r="B29" s="14" t="s">
        <v>63</v>
      </c>
      <c r="C29" s="15">
        <v>0</v>
      </c>
      <c r="D29" s="13">
        <v>1</v>
      </c>
      <c r="E29" s="15">
        <f>C29*D29</f>
        <v>0</v>
      </c>
      <c r="F29" s="17">
        <v>191</v>
      </c>
      <c r="G29" s="17">
        <v>0</v>
      </c>
      <c r="H29" s="18">
        <f t="shared" si="3"/>
        <v>191</v>
      </c>
      <c r="I29" s="43">
        <v>45027</v>
      </c>
      <c r="J29" s="40" t="s">
        <v>64</v>
      </c>
    </row>
    <row r="30" ht="19.95" customHeight="1" spans="1:10">
      <c r="A30" s="13"/>
      <c r="B30" s="14"/>
      <c r="C30" s="15"/>
      <c r="D30" s="13"/>
      <c r="E30" s="15"/>
      <c r="F30" s="17">
        <v>397</v>
      </c>
      <c r="G30" s="17">
        <v>0</v>
      </c>
      <c r="H30" s="18">
        <f t="shared" si="3"/>
        <v>397</v>
      </c>
      <c r="I30" s="43">
        <v>45028</v>
      </c>
      <c r="J30" s="41"/>
    </row>
    <row r="31" customHeight="1" spans="1:10">
      <c r="A31" s="13"/>
      <c r="B31" s="14"/>
      <c r="C31" s="15"/>
      <c r="D31" s="13"/>
      <c r="E31" s="15"/>
      <c r="F31" s="17">
        <v>1118</v>
      </c>
      <c r="G31" s="17">
        <v>0</v>
      </c>
      <c r="H31" s="18">
        <f t="shared" si="3"/>
        <v>1118</v>
      </c>
      <c r="I31" s="43" t="s">
        <v>65</v>
      </c>
      <c r="J31" s="41"/>
    </row>
    <row r="32" customHeight="1" spans="1:10">
      <c r="A32" s="13"/>
      <c r="B32" s="14"/>
      <c r="C32" s="15"/>
      <c r="D32" s="13"/>
      <c r="E32" s="15"/>
      <c r="F32" s="17">
        <v>387</v>
      </c>
      <c r="G32" s="17">
        <v>0</v>
      </c>
      <c r="H32" s="18">
        <f t="shared" si="3"/>
        <v>387</v>
      </c>
      <c r="I32" s="43">
        <v>45030</v>
      </c>
      <c r="J32" s="41"/>
    </row>
    <row r="33" customHeight="1" spans="1:10">
      <c r="A33" s="13"/>
      <c r="B33" s="14"/>
      <c r="C33" s="15"/>
      <c r="D33" s="13"/>
      <c r="E33" s="15"/>
      <c r="F33" s="17">
        <v>1078</v>
      </c>
      <c r="G33" s="17">
        <v>0</v>
      </c>
      <c r="H33" s="18">
        <f t="shared" si="3"/>
        <v>1078</v>
      </c>
      <c r="I33" s="44" t="s">
        <v>66</v>
      </c>
      <c r="J33" s="41"/>
    </row>
    <row r="34" customHeight="1" spans="1:10">
      <c r="A34" s="13"/>
      <c r="B34" s="14"/>
      <c r="C34" s="15"/>
      <c r="D34" s="13"/>
      <c r="E34" s="15"/>
      <c r="F34" s="17">
        <v>0</v>
      </c>
      <c r="G34" s="17">
        <v>0</v>
      </c>
      <c r="H34" s="16">
        <f t="shared" si="3"/>
        <v>0</v>
      </c>
      <c r="I34" s="38"/>
      <c r="J34" s="41"/>
    </row>
    <row r="35" customHeight="1" spans="1:10">
      <c r="A35" s="13"/>
      <c r="B35" s="14"/>
      <c r="C35" s="15"/>
      <c r="D35" s="13"/>
      <c r="E35" s="15"/>
      <c r="F35" s="17">
        <v>0</v>
      </c>
      <c r="G35" s="17">
        <v>0</v>
      </c>
      <c r="H35" s="16">
        <f t="shared" si="3"/>
        <v>0</v>
      </c>
      <c r="I35" s="38"/>
      <c r="J35" s="41"/>
    </row>
    <row r="36" customHeight="1" spans="1:10">
      <c r="A36" s="13"/>
      <c r="B36" s="14"/>
      <c r="C36" s="15"/>
      <c r="D36" s="13"/>
      <c r="E36" s="15"/>
      <c r="F36" s="17">
        <v>0</v>
      </c>
      <c r="G36" s="17">
        <v>0</v>
      </c>
      <c r="H36" s="16">
        <f t="shared" si="3"/>
        <v>0</v>
      </c>
      <c r="I36" s="38"/>
      <c r="J36" s="41"/>
    </row>
    <row r="37" s="1" customFormat="1" customHeight="1" spans="1:10">
      <c r="A37" s="19"/>
      <c r="B37" s="20" t="s">
        <v>67</v>
      </c>
      <c r="C37" s="21">
        <f>C29</f>
        <v>0</v>
      </c>
      <c r="D37" s="21">
        <f>D29</f>
        <v>1</v>
      </c>
      <c r="E37" s="21">
        <f>E29</f>
        <v>0</v>
      </c>
      <c r="F37" s="22">
        <f>SUM(F29:F36)</f>
        <v>3171</v>
      </c>
      <c r="G37" s="22">
        <f>SUM(G29:G36)</f>
        <v>0</v>
      </c>
      <c r="H37" s="22">
        <f t="shared" si="3"/>
        <v>3171</v>
      </c>
      <c r="I37" s="36"/>
      <c r="J37" s="42"/>
    </row>
    <row r="38" customHeight="1" spans="1:10">
      <c r="A38" s="23">
        <v>5</v>
      </c>
      <c r="B38" s="24" t="s">
        <v>68</v>
      </c>
      <c r="C38" s="25">
        <v>0</v>
      </c>
      <c r="D38" s="23">
        <v>1</v>
      </c>
      <c r="E38" s="15">
        <f>C38*D38</f>
        <v>0</v>
      </c>
      <c r="F38" s="17">
        <v>313.2</v>
      </c>
      <c r="G38" s="17">
        <v>0</v>
      </c>
      <c r="H38" s="17">
        <f t="shared" si="3"/>
        <v>313.2</v>
      </c>
      <c r="I38" s="33" t="s">
        <v>69</v>
      </c>
      <c r="J38" s="45" t="s">
        <v>70</v>
      </c>
    </row>
    <row r="39" customHeight="1" spans="1:10">
      <c r="A39" s="29"/>
      <c r="B39" s="30"/>
      <c r="C39" s="31"/>
      <c r="D39" s="29"/>
      <c r="E39" s="15"/>
      <c r="F39" s="17">
        <v>24.9</v>
      </c>
      <c r="G39" s="17">
        <v>0</v>
      </c>
      <c r="H39" s="17">
        <f t="shared" si="3"/>
        <v>24.9</v>
      </c>
      <c r="I39" s="33" t="s">
        <v>69</v>
      </c>
      <c r="J39" s="46"/>
    </row>
    <row r="40" customHeight="1" spans="1:10">
      <c r="A40" s="29"/>
      <c r="B40" s="30"/>
      <c r="C40" s="31"/>
      <c r="D40" s="29"/>
      <c r="E40" s="15"/>
      <c r="F40" s="17">
        <v>1842</v>
      </c>
      <c r="G40" s="17">
        <v>0</v>
      </c>
      <c r="H40" s="17">
        <f t="shared" si="3"/>
        <v>1842</v>
      </c>
      <c r="I40" s="33" t="s">
        <v>71</v>
      </c>
      <c r="J40" s="46"/>
    </row>
    <row r="41" customHeight="1" spans="1:10">
      <c r="A41" s="29"/>
      <c r="B41" s="30"/>
      <c r="C41" s="31"/>
      <c r="D41" s="29"/>
      <c r="E41" s="15"/>
      <c r="F41" s="17">
        <v>27.55</v>
      </c>
      <c r="G41" s="17">
        <v>0</v>
      </c>
      <c r="H41" s="17">
        <f t="shared" si="3"/>
        <v>27.55</v>
      </c>
      <c r="I41" s="33" t="s">
        <v>72</v>
      </c>
      <c r="J41" s="46"/>
    </row>
    <row r="42" customHeight="1" spans="1:10">
      <c r="A42" s="29"/>
      <c r="B42" s="30"/>
      <c r="C42" s="31"/>
      <c r="D42" s="29"/>
      <c r="E42" s="15"/>
      <c r="F42" s="17">
        <v>196.26</v>
      </c>
      <c r="G42" s="17">
        <v>0</v>
      </c>
      <c r="H42" s="17">
        <f t="shared" si="3"/>
        <v>196.26</v>
      </c>
      <c r="I42" s="33" t="s">
        <v>73</v>
      </c>
      <c r="J42" s="46"/>
    </row>
    <row r="43" customHeight="1" spans="1:10">
      <c r="A43" s="29"/>
      <c r="B43" s="30"/>
      <c r="C43" s="31"/>
      <c r="D43" s="29"/>
      <c r="E43" s="15"/>
      <c r="F43" s="17">
        <v>30.9</v>
      </c>
      <c r="G43" s="17">
        <v>0</v>
      </c>
      <c r="H43" s="17">
        <f t="shared" si="3"/>
        <v>30.9</v>
      </c>
      <c r="I43" s="33" t="s">
        <v>74</v>
      </c>
      <c r="J43" s="46"/>
    </row>
    <row r="44" customHeight="1" spans="1:10">
      <c r="A44" s="29"/>
      <c r="B44" s="30"/>
      <c r="C44" s="31"/>
      <c r="D44" s="29"/>
      <c r="E44" s="15"/>
      <c r="F44" s="17">
        <v>204.4</v>
      </c>
      <c r="G44" s="17">
        <v>3.6</v>
      </c>
      <c r="H44" s="17">
        <f t="shared" si="3"/>
        <v>208</v>
      </c>
      <c r="I44" s="33" t="s">
        <v>73</v>
      </c>
      <c r="J44" s="46"/>
    </row>
    <row r="45" customHeight="1" spans="1:10">
      <c r="A45" s="29"/>
      <c r="B45" s="30"/>
      <c r="C45" s="31"/>
      <c r="D45" s="29"/>
      <c r="E45" s="15"/>
      <c r="F45" s="17">
        <v>56</v>
      </c>
      <c r="G45" s="17">
        <v>0</v>
      </c>
      <c r="H45" s="17">
        <f t="shared" si="3"/>
        <v>56</v>
      </c>
      <c r="I45" s="33" t="s">
        <v>75</v>
      </c>
      <c r="J45" s="46"/>
    </row>
    <row r="46" customHeight="1" spans="1:10">
      <c r="A46" s="29"/>
      <c r="B46" s="30"/>
      <c r="C46" s="31"/>
      <c r="D46" s="29"/>
      <c r="E46" s="15"/>
      <c r="F46" s="17">
        <v>90.4</v>
      </c>
      <c r="G46" s="17">
        <v>0</v>
      </c>
      <c r="H46" s="17">
        <f t="shared" ref="H46:H58" si="4">F46+G46</f>
        <v>90.4</v>
      </c>
      <c r="I46" s="33" t="s">
        <v>76</v>
      </c>
      <c r="J46" s="46"/>
    </row>
    <row r="47" customHeight="1" spans="1:10">
      <c r="A47" s="29"/>
      <c r="B47" s="30"/>
      <c r="C47" s="31"/>
      <c r="D47" s="29"/>
      <c r="E47" s="15"/>
      <c r="F47" s="17">
        <v>0</v>
      </c>
      <c r="G47" s="17">
        <v>12</v>
      </c>
      <c r="H47" s="17">
        <f t="shared" si="4"/>
        <v>12</v>
      </c>
      <c r="I47" s="33" t="s">
        <v>77</v>
      </c>
      <c r="J47" s="46"/>
    </row>
    <row r="48" customHeight="1" spans="1:10">
      <c r="A48" s="29"/>
      <c r="B48" s="30"/>
      <c r="C48" s="31"/>
      <c r="D48" s="29"/>
      <c r="E48" s="15"/>
      <c r="F48" s="17">
        <v>0</v>
      </c>
      <c r="G48" s="17">
        <v>20</v>
      </c>
      <c r="H48" s="17">
        <f t="shared" si="4"/>
        <v>20</v>
      </c>
      <c r="I48" s="33" t="s">
        <v>78</v>
      </c>
      <c r="J48" s="46"/>
    </row>
    <row r="49" customHeight="1" spans="1:10">
      <c r="A49" s="29"/>
      <c r="B49" s="30"/>
      <c r="C49" s="31"/>
      <c r="D49" s="29"/>
      <c r="E49" s="15"/>
      <c r="F49" s="17">
        <v>0</v>
      </c>
      <c r="G49" s="17">
        <v>19.37</v>
      </c>
      <c r="H49" s="17">
        <f t="shared" si="4"/>
        <v>19.37</v>
      </c>
      <c r="I49" s="39" t="s">
        <v>79</v>
      </c>
      <c r="J49" s="46"/>
    </row>
    <row r="50" customHeight="1" spans="1:10">
      <c r="A50" s="29"/>
      <c r="B50" s="30"/>
      <c r="C50" s="31"/>
      <c r="D50" s="29"/>
      <c r="E50" s="15"/>
      <c r="F50" s="17">
        <v>0</v>
      </c>
      <c r="G50" s="17">
        <v>25.9</v>
      </c>
      <c r="H50" s="17">
        <f t="shared" si="4"/>
        <v>25.9</v>
      </c>
      <c r="I50" s="39" t="s">
        <v>79</v>
      </c>
      <c r="J50" s="46"/>
    </row>
    <row r="51" customHeight="1" spans="1:10">
      <c r="A51" s="29"/>
      <c r="B51" s="30"/>
      <c r="C51" s="31"/>
      <c r="D51" s="29"/>
      <c r="E51" s="15"/>
      <c r="F51" s="17">
        <v>0</v>
      </c>
      <c r="G51" s="17">
        <v>42.61</v>
      </c>
      <c r="H51" s="17">
        <f t="shared" si="4"/>
        <v>42.61</v>
      </c>
      <c r="I51" s="33" t="s">
        <v>73</v>
      </c>
      <c r="J51" s="46"/>
    </row>
    <row r="52" customHeight="1" spans="1:10">
      <c r="A52" s="29"/>
      <c r="B52" s="30"/>
      <c r="C52" s="31"/>
      <c r="D52" s="29"/>
      <c r="E52" s="15"/>
      <c r="F52" s="17">
        <v>0</v>
      </c>
      <c r="G52" s="17">
        <v>56</v>
      </c>
      <c r="H52" s="17">
        <f t="shared" si="4"/>
        <v>56</v>
      </c>
      <c r="I52" s="33" t="s">
        <v>75</v>
      </c>
      <c r="J52" s="46"/>
    </row>
    <row r="53" customHeight="1" spans="1:10">
      <c r="A53" s="29"/>
      <c r="B53" s="30"/>
      <c r="C53" s="31"/>
      <c r="D53" s="29"/>
      <c r="E53" s="15"/>
      <c r="F53" s="17">
        <v>0</v>
      </c>
      <c r="G53" s="17">
        <v>0</v>
      </c>
      <c r="H53" s="17">
        <f t="shared" si="4"/>
        <v>0</v>
      </c>
      <c r="I53" s="33"/>
      <c r="J53" s="46"/>
    </row>
    <row r="54" customHeight="1" spans="1:10">
      <c r="A54" s="29"/>
      <c r="B54" s="30"/>
      <c r="C54" s="31"/>
      <c r="D54" s="29"/>
      <c r="E54" s="15"/>
      <c r="F54" s="17">
        <v>0</v>
      </c>
      <c r="G54" s="17">
        <v>0</v>
      </c>
      <c r="H54" s="17">
        <f t="shared" si="4"/>
        <v>0</v>
      </c>
      <c r="I54" s="33"/>
      <c r="J54" s="46"/>
    </row>
    <row r="55" customHeight="1" spans="1:10">
      <c r="A55" s="29"/>
      <c r="B55" s="30"/>
      <c r="C55" s="31"/>
      <c r="D55" s="29"/>
      <c r="E55" s="15"/>
      <c r="F55" s="17">
        <v>0</v>
      </c>
      <c r="G55" s="17">
        <v>0</v>
      </c>
      <c r="H55" s="17">
        <f t="shared" si="4"/>
        <v>0</v>
      </c>
      <c r="I55" s="33"/>
      <c r="J55" s="46"/>
    </row>
    <row r="56" s="1" customFormat="1" customHeight="1" spans="1:10">
      <c r="A56" s="19"/>
      <c r="B56" s="20" t="s">
        <v>80</v>
      </c>
      <c r="C56" s="21">
        <f>SUM(C38:C55)</f>
        <v>0</v>
      </c>
      <c r="D56" s="21">
        <f>SUM(D38)</f>
        <v>1</v>
      </c>
      <c r="E56" s="21">
        <f>E38</f>
        <v>0</v>
      </c>
      <c r="F56" s="22">
        <f>SUM(F38:F55)</f>
        <v>2785.61</v>
      </c>
      <c r="G56" s="22">
        <f>SUM(G38:G55)</f>
        <v>179.48</v>
      </c>
      <c r="H56" s="22">
        <f t="shared" si="4"/>
        <v>2965.09</v>
      </c>
      <c r="I56" s="36"/>
      <c r="J56" s="47"/>
    </row>
    <row r="57" customHeight="1" spans="1:10">
      <c r="A57" s="13">
        <v>6</v>
      </c>
      <c r="B57" s="14" t="s">
        <v>81</v>
      </c>
      <c r="C57" s="15">
        <v>0</v>
      </c>
      <c r="D57" s="13">
        <v>0</v>
      </c>
      <c r="E57" s="15">
        <f>C57*D57</f>
        <v>0</v>
      </c>
      <c r="F57" s="16">
        <v>0</v>
      </c>
      <c r="G57" s="16">
        <v>0</v>
      </c>
      <c r="H57" s="16">
        <f t="shared" si="4"/>
        <v>0</v>
      </c>
      <c r="I57" s="48"/>
      <c r="J57" s="34" t="s">
        <v>82</v>
      </c>
    </row>
    <row r="58" customHeight="1" spans="1:10">
      <c r="A58" s="13"/>
      <c r="B58" s="14"/>
      <c r="C58" s="15"/>
      <c r="D58" s="13"/>
      <c r="E58" s="15"/>
      <c r="F58" s="16">
        <v>0</v>
      </c>
      <c r="G58" s="16">
        <v>0</v>
      </c>
      <c r="H58" s="16">
        <f t="shared" si="4"/>
        <v>0</v>
      </c>
      <c r="I58" s="48"/>
      <c r="J58" s="41"/>
    </row>
    <row r="59" customHeight="1" spans="1:10">
      <c r="A59" s="13"/>
      <c r="B59" s="14"/>
      <c r="C59" s="15"/>
      <c r="D59" s="13"/>
      <c r="E59" s="15"/>
      <c r="F59" s="16">
        <v>0</v>
      </c>
      <c r="G59" s="16">
        <v>0</v>
      </c>
      <c r="H59" s="16">
        <f t="shared" ref="H59:H66" si="5">F59+G59</f>
        <v>0</v>
      </c>
      <c r="I59" s="48"/>
      <c r="J59" s="41"/>
    </row>
    <row r="60" s="1" customFormat="1" customHeight="1" spans="1:10">
      <c r="A60" s="19"/>
      <c r="B60" s="20" t="s">
        <v>83</v>
      </c>
      <c r="C60" s="21">
        <f>SUM(C57)</f>
        <v>0</v>
      </c>
      <c r="D60" s="21">
        <f t="shared" ref="D60:E60" si="6">SUM(D57)</f>
        <v>0</v>
      </c>
      <c r="E60" s="21">
        <f t="shared" si="6"/>
        <v>0</v>
      </c>
      <c r="F60" s="22">
        <f>SUM(F57:F59)</f>
        <v>0</v>
      </c>
      <c r="G60" s="22">
        <f>SUM(G57:G59)</f>
        <v>0</v>
      </c>
      <c r="H60" s="22">
        <f t="shared" si="5"/>
        <v>0</v>
      </c>
      <c r="I60" s="36"/>
      <c r="J60" s="42"/>
    </row>
    <row r="61" customHeight="1" spans="1:10">
      <c r="A61" s="13">
        <v>7</v>
      </c>
      <c r="B61" s="14" t="s">
        <v>84</v>
      </c>
      <c r="C61" s="15">
        <v>0</v>
      </c>
      <c r="D61" s="13">
        <v>0</v>
      </c>
      <c r="E61" s="15">
        <f>C61</f>
        <v>0</v>
      </c>
      <c r="F61" s="16">
        <v>306</v>
      </c>
      <c r="G61" s="17">
        <v>0</v>
      </c>
      <c r="H61" s="16">
        <f t="shared" si="5"/>
        <v>306</v>
      </c>
      <c r="I61" s="48" t="s">
        <v>85</v>
      </c>
      <c r="J61" s="49"/>
    </row>
    <row r="62" customHeight="1" spans="1:10">
      <c r="A62" s="13"/>
      <c r="B62" s="14"/>
      <c r="C62" s="15"/>
      <c r="D62" s="13"/>
      <c r="E62" s="15"/>
      <c r="F62" s="16">
        <v>0</v>
      </c>
      <c r="G62" s="17">
        <v>0</v>
      </c>
      <c r="H62" s="16">
        <f t="shared" si="5"/>
        <v>0</v>
      </c>
      <c r="I62" s="48"/>
      <c r="J62" s="50"/>
    </row>
    <row r="63" customHeight="1" spans="1:10">
      <c r="A63" s="13"/>
      <c r="B63" s="14"/>
      <c r="C63" s="15"/>
      <c r="D63" s="13"/>
      <c r="E63" s="15"/>
      <c r="F63" s="16">
        <v>0</v>
      </c>
      <c r="G63" s="17">
        <v>0</v>
      </c>
      <c r="H63" s="16">
        <f t="shared" si="5"/>
        <v>0</v>
      </c>
      <c r="I63" s="48"/>
      <c r="J63" s="50"/>
    </row>
    <row r="64" customHeight="1" spans="1:10">
      <c r="A64" s="13"/>
      <c r="B64" s="14"/>
      <c r="C64" s="15"/>
      <c r="D64" s="13"/>
      <c r="E64" s="15"/>
      <c r="F64" s="16">
        <v>0</v>
      </c>
      <c r="G64" s="17">
        <v>0</v>
      </c>
      <c r="H64" s="16">
        <f t="shared" si="5"/>
        <v>0</v>
      </c>
      <c r="I64" s="48"/>
      <c r="J64" s="50"/>
    </row>
    <row r="65" customHeight="1" spans="1:10">
      <c r="A65" s="13"/>
      <c r="B65" s="14"/>
      <c r="C65" s="15"/>
      <c r="D65" s="13"/>
      <c r="E65" s="15"/>
      <c r="F65" s="16">
        <v>0</v>
      </c>
      <c r="G65" s="17">
        <v>0</v>
      </c>
      <c r="H65" s="16">
        <f t="shared" si="5"/>
        <v>0</v>
      </c>
      <c r="I65" s="48"/>
      <c r="J65" s="50"/>
    </row>
    <row r="66" customHeight="1" spans="1:10">
      <c r="A66" s="13"/>
      <c r="B66" s="14"/>
      <c r="C66" s="15"/>
      <c r="D66" s="13"/>
      <c r="E66" s="15"/>
      <c r="F66" s="16">
        <v>0</v>
      </c>
      <c r="G66" s="17">
        <v>0</v>
      </c>
      <c r="H66" s="16">
        <f t="shared" si="5"/>
        <v>0</v>
      </c>
      <c r="I66" s="48"/>
      <c r="J66" s="50"/>
    </row>
    <row r="67" customHeight="1" spans="1:10">
      <c r="A67" s="13"/>
      <c r="B67" s="14"/>
      <c r="C67" s="15"/>
      <c r="D67" s="13"/>
      <c r="E67" s="15"/>
      <c r="F67" s="16">
        <v>0</v>
      </c>
      <c r="G67" s="17">
        <v>0</v>
      </c>
      <c r="H67" s="16">
        <v>6</v>
      </c>
      <c r="I67" s="48"/>
      <c r="J67" s="50"/>
    </row>
    <row r="68" customHeight="1" spans="1:10">
      <c r="A68" s="13"/>
      <c r="B68" s="14"/>
      <c r="C68" s="15"/>
      <c r="D68" s="13"/>
      <c r="E68" s="15"/>
      <c r="F68" s="16">
        <v>0</v>
      </c>
      <c r="G68" s="17">
        <v>0</v>
      </c>
      <c r="H68" s="16">
        <f t="shared" ref="H68:H78" si="7">F68+G68</f>
        <v>0</v>
      </c>
      <c r="I68" s="38"/>
      <c r="J68" s="50"/>
    </row>
    <row r="69" customHeight="1" spans="1:10">
      <c r="A69" s="13"/>
      <c r="B69" s="14"/>
      <c r="C69" s="15"/>
      <c r="D69" s="13"/>
      <c r="E69" s="15"/>
      <c r="F69" s="16">
        <v>0</v>
      </c>
      <c r="G69" s="17">
        <v>0</v>
      </c>
      <c r="H69" s="16">
        <f t="shared" si="7"/>
        <v>0</v>
      </c>
      <c r="I69" s="38"/>
      <c r="J69" s="50"/>
    </row>
    <row r="70" s="1" customFormat="1" customHeight="1" spans="1:10">
      <c r="A70" s="19"/>
      <c r="B70" s="20" t="s">
        <v>86</v>
      </c>
      <c r="C70" s="21">
        <f>SUM(C61)</f>
        <v>0</v>
      </c>
      <c r="D70" s="21">
        <f t="shared" ref="D70:E70" si="8">SUM(D61)</f>
        <v>0</v>
      </c>
      <c r="E70" s="21">
        <f t="shared" si="8"/>
        <v>0</v>
      </c>
      <c r="F70" s="22">
        <f>SUM(F61:F69)</f>
        <v>306</v>
      </c>
      <c r="G70" s="22">
        <f>SUM(G61:G69)</f>
        <v>0</v>
      </c>
      <c r="H70" s="22">
        <f t="shared" si="7"/>
        <v>306</v>
      </c>
      <c r="I70" s="36"/>
      <c r="J70" s="59"/>
    </row>
    <row r="71" customHeight="1" spans="1:10">
      <c r="A71" s="13">
        <v>8</v>
      </c>
      <c r="B71" s="14" t="s">
        <v>87</v>
      </c>
      <c r="C71" s="15">
        <v>0</v>
      </c>
      <c r="D71" s="13">
        <v>0</v>
      </c>
      <c r="E71" s="15">
        <f>C71*D71</f>
        <v>0</v>
      </c>
      <c r="F71" s="16">
        <v>0</v>
      </c>
      <c r="G71" s="16">
        <v>0</v>
      </c>
      <c r="H71" s="16">
        <f t="shared" si="7"/>
        <v>0</v>
      </c>
      <c r="I71" s="38"/>
      <c r="J71" s="40" t="s">
        <v>88</v>
      </c>
    </row>
    <row r="72" customHeight="1" spans="1:10">
      <c r="A72" s="13"/>
      <c r="B72" s="14"/>
      <c r="C72" s="15"/>
      <c r="D72" s="13"/>
      <c r="E72" s="15"/>
      <c r="F72" s="16">
        <v>0</v>
      </c>
      <c r="G72" s="16">
        <v>0</v>
      </c>
      <c r="H72" s="16">
        <f t="shared" si="7"/>
        <v>0</v>
      </c>
      <c r="I72" s="38"/>
      <c r="J72" s="41"/>
    </row>
    <row r="73" s="1" customFormat="1" customHeight="1" spans="1:10">
      <c r="A73" s="19"/>
      <c r="B73" s="20" t="s">
        <v>89</v>
      </c>
      <c r="C73" s="21">
        <f>SUM(C71)</f>
        <v>0</v>
      </c>
      <c r="D73" s="21">
        <f t="shared" ref="D73:E73" si="9">SUM(D71)</f>
        <v>0</v>
      </c>
      <c r="E73" s="21">
        <f t="shared" si="9"/>
        <v>0</v>
      </c>
      <c r="F73" s="22">
        <f>SUM(F71:F72)</f>
        <v>0</v>
      </c>
      <c r="G73" s="22">
        <f t="shared" ref="G73:H73" si="10">SUM(G71:G72)</f>
        <v>0</v>
      </c>
      <c r="H73" s="22">
        <f t="shared" si="7"/>
        <v>0</v>
      </c>
      <c r="I73" s="36"/>
      <c r="J73" s="42"/>
    </row>
    <row r="74" customHeight="1" spans="1:10">
      <c r="A74" s="13">
        <v>9</v>
      </c>
      <c r="B74" s="14" t="s">
        <v>90</v>
      </c>
      <c r="C74" s="15">
        <v>0</v>
      </c>
      <c r="D74" s="13">
        <v>0</v>
      </c>
      <c r="E74" s="15">
        <f>C74*D74</f>
        <v>0</v>
      </c>
      <c r="F74" s="16">
        <v>0</v>
      </c>
      <c r="G74" s="16">
        <v>0</v>
      </c>
      <c r="H74" s="16">
        <f t="shared" si="7"/>
        <v>0</v>
      </c>
      <c r="I74" s="38"/>
      <c r="J74" s="34" t="s">
        <v>91</v>
      </c>
    </row>
    <row r="75" customHeight="1" spans="1:10">
      <c r="A75" s="13"/>
      <c r="B75" s="14"/>
      <c r="C75" s="15"/>
      <c r="D75" s="13"/>
      <c r="E75" s="15"/>
      <c r="F75" s="16">
        <v>0</v>
      </c>
      <c r="G75" s="16">
        <v>0</v>
      </c>
      <c r="H75" s="16">
        <f t="shared" si="7"/>
        <v>0</v>
      </c>
      <c r="I75" s="38"/>
      <c r="J75" s="35"/>
    </row>
    <row r="76" customHeight="1" spans="1:10">
      <c r="A76" s="13"/>
      <c r="B76" s="14"/>
      <c r="C76" s="15"/>
      <c r="D76" s="13"/>
      <c r="E76" s="15"/>
      <c r="F76" s="16">
        <v>0</v>
      </c>
      <c r="G76" s="16">
        <v>0</v>
      </c>
      <c r="H76" s="16">
        <f t="shared" si="7"/>
        <v>0</v>
      </c>
      <c r="I76" s="38"/>
      <c r="J76" s="35"/>
    </row>
    <row r="77" s="1" customFormat="1" customHeight="1" spans="1:10">
      <c r="A77" s="19"/>
      <c r="B77" s="20" t="s">
        <v>92</v>
      </c>
      <c r="C77" s="21">
        <f>SUM(C74)</f>
        <v>0</v>
      </c>
      <c r="D77" s="21">
        <f t="shared" ref="D77:E77" si="11">SUM(D74)</f>
        <v>0</v>
      </c>
      <c r="E77" s="21">
        <f t="shared" si="11"/>
        <v>0</v>
      </c>
      <c r="F77" s="22">
        <f>SUM(F74:F76)</f>
        <v>0</v>
      </c>
      <c r="G77" s="22">
        <f t="shared" ref="G77:H77" si="12">SUM(G74:G76)</f>
        <v>0</v>
      </c>
      <c r="H77" s="22">
        <f t="shared" si="7"/>
        <v>0</v>
      </c>
      <c r="I77" s="36"/>
      <c r="J77" s="37"/>
    </row>
    <row r="78" customHeight="1" spans="1:10">
      <c r="A78" s="26">
        <v>10</v>
      </c>
      <c r="B78" s="14"/>
      <c r="C78" s="15">
        <v>0</v>
      </c>
      <c r="D78" s="13">
        <v>0</v>
      </c>
      <c r="E78" s="15">
        <v>0</v>
      </c>
      <c r="F78" s="16">
        <v>0</v>
      </c>
      <c r="G78" s="17">
        <v>0</v>
      </c>
      <c r="H78" s="17">
        <f t="shared" si="7"/>
        <v>0</v>
      </c>
      <c r="I78" s="39"/>
      <c r="J78" s="50"/>
    </row>
    <row r="79" customHeight="1" spans="1:10">
      <c r="A79" s="26"/>
      <c r="B79" s="14"/>
      <c r="C79" s="15"/>
      <c r="D79" s="13"/>
      <c r="E79" s="15"/>
      <c r="F79" s="16">
        <v>0</v>
      </c>
      <c r="G79" s="17">
        <v>0</v>
      </c>
      <c r="H79" s="17">
        <f t="shared" ref="H79:H83" si="13">F79+G79</f>
        <v>0</v>
      </c>
      <c r="I79" s="33"/>
      <c r="J79" s="50"/>
    </row>
    <row r="80" customHeight="1" spans="1:10">
      <c r="A80" s="26"/>
      <c r="B80" s="14"/>
      <c r="C80" s="15"/>
      <c r="D80" s="13"/>
      <c r="E80" s="15"/>
      <c r="F80" s="16">
        <v>0</v>
      </c>
      <c r="G80" s="17">
        <v>0</v>
      </c>
      <c r="H80" s="17">
        <f t="shared" si="13"/>
        <v>0</v>
      </c>
      <c r="I80" s="39"/>
      <c r="J80" s="50"/>
    </row>
    <row r="81" customHeight="1" spans="1:10">
      <c r="A81" s="26"/>
      <c r="B81" s="14"/>
      <c r="C81" s="15"/>
      <c r="D81" s="13"/>
      <c r="E81" s="15"/>
      <c r="F81" s="16">
        <v>0</v>
      </c>
      <c r="G81" s="17">
        <v>0</v>
      </c>
      <c r="H81" s="17">
        <f t="shared" si="13"/>
        <v>0</v>
      </c>
      <c r="I81" s="39"/>
      <c r="J81" s="50"/>
    </row>
    <row r="82" customHeight="1" spans="1:10">
      <c r="A82" s="26"/>
      <c r="B82" s="14"/>
      <c r="C82" s="15"/>
      <c r="D82" s="13"/>
      <c r="E82" s="15"/>
      <c r="F82" s="16">
        <v>0</v>
      </c>
      <c r="G82" s="17">
        <v>0</v>
      </c>
      <c r="H82" s="16">
        <f t="shared" si="13"/>
        <v>0</v>
      </c>
      <c r="I82" s="38"/>
      <c r="J82" s="50"/>
    </row>
    <row r="83" s="1" customFormat="1" customHeight="1" spans="1:10">
      <c r="A83" s="19"/>
      <c r="B83" s="20" t="s">
        <v>93</v>
      </c>
      <c r="C83" s="21">
        <f>C78</f>
        <v>0</v>
      </c>
      <c r="D83" s="21">
        <f>D78</f>
        <v>0</v>
      </c>
      <c r="E83" s="21">
        <f>E78</f>
        <v>0</v>
      </c>
      <c r="F83" s="22">
        <f>SUM(F78:F82)</f>
        <v>0</v>
      </c>
      <c r="G83" s="22">
        <f>SUM(G78:G82)</f>
        <v>0</v>
      </c>
      <c r="H83" s="22">
        <f t="shared" si="13"/>
        <v>0</v>
      </c>
      <c r="I83" s="36"/>
      <c r="J83" s="59"/>
    </row>
    <row r="84" customHeight="1" spans="1:10">
      <c r="A84" s="19"/>
      <c r="B84" s="20" t="s">
        <v>24</v>
      </c>
      <c r="C84" s="21">
        <v>0</v>
      </c>
      <c r="D84" s="21">
        <v>0</v>
      </c>
      <c r="E84" s="21">
        <v>0</v>
      </c>
      <c r="F84" s="22">
        <f>SUM(F83,F77,F73,F70,F60,F56,F37,F28,F22,F19)</f>
        <v>6637.58</v>
      </c>
      <c r="G84" s="22">
        <f>SUM(G83,G77,G73,G70,G60,G56,G37,G28,G22,G19)</f>
        <v>179.48</v>
      </c>
      <c r="H84" s="22">
        <f>H19+H28+H22+H37+H56+H60+H70+H73+H77+H83</f>
        <v>6817.06</v>
      </c>
      <c r="I84" s="36"/>
      <c r="J84" s="60"/>
    </row>
    <row r="88" customHeight="1" spans="1:9">
      <c r="A88" s="51" t="s">
        <v>94</v>
      </c>
      <c r="B88" s="52"/>
      <c r="C88" s="53" t="s">
        <v>95</v>
      </c>
      <c r="D88" s="53"/>
      <c r="E88" s="53" t="s">
        <v>96</v>
      </c>
      <c r="F88" s="53"/>
      <c r="G88" s="53" t="s">
        <v>97</v>
      </c>
      <c r="H88" s="53"/>
      <c r="I88" s="61" t="s">
        <v>98</v>
      </c>
    </row>
    <row r="89" customHeight="1" spans="1:9">
      <c r="A89" s="54">
        <v>0</v>
      </c>
      <c r="B89" s="55"/>
      <c r="C89" s="55">
        <f>H84</f>
        <v>6817.06</v>
      </c>
      <c r="D89" s="55"/>
      <c r="E89" s="55">
        <f>F84</f>
        <v>6637.58</v>
      </c>
      <c r="F89" s="55"/>
      <c r="G89" s="55">
        <f>G84</f>
        <v>179.48</v>
      </c>
      <c r="H89" s="55"/>
      <c r="I89" s="62">
        <f>A89-C89</f>
        <v>-6817.06</v>
      </c>
    </row>
    <row r="91" customHeight="1" spans="1:9">
      <c r="A91" s="56" t="s">
        <v>99</v>
      </c>
      <c r="B91" s="57"/>
      <c r="C91" s="58" t="s">
        <v>28</v>
      </c>
      <c r="D91" s="56"/>
      <c r="E91" s="56" t="s">
        <v>100</v>
      </c>
      <c r="F91" s="56"/>
      <c r="G91" s="56" t="s">
        <v>30</v>
      </c>
      <c r="H91" s="56"/>
      <c r="I91" s="57"/>
    </row>
  </sheetData>
  <mergeCells count="71">
    <mergeCell ref="C2:H2"/>
    <mergeCell ref="C6:E6"/>
    <mergeCell ref="F6:I6"/>
    <mergeCell ref="A88:B88"/>
    <mergeCell ref="C88:D88"/>
    <mergeCell ref="E88:F88"/>
    <mergeCell ref="G88:H88"/>
    <mergeCell ref="A89:B89"/>
    <mergeCell ref="C89:D89"/>
    <mergeCell ref="E89:F89"/>
    <mergeCell ref="G89:H89"/>
    <mergeCell ref="A6:A7"/>
    <mergeCell ref="A8:A18"/>
    <mergeCell ref="A20:A21"/>
    <mergeCell ref="A23:A27"/>
    <mergeCell ref="A29:A36"/>
    <mergeCell ref="A38:A55"/>
    <mergeCell ref="A57:A59"/>
    <mergeCell ref="A61:A69"/>
    <mergeCell ref="A71:A72"/>
    <mergeCell ref="A74:A76"/>
    <mergeCell ref="B6:B7"/>
    <mergeCell ref="B8:B18"/>
    <mergeCell ref="B20:B21"/>
    <mergeCell ref="B23:B27"/>
    <mergeCell ref="B29:B36"/>
    <mergeCell ref="B38:B55"/>
    <mergeCell ref="B57:B59"/>
    <mergeCell ref="B61:B69"/>
    <mergeCell ref="B71:B72"/>
    <mergeCell ref="B74:B76"/>
    <mergeCell ref="C8:C18"/>
    <mergeCell ref="C20:C21"/>
    <mergeCell ref="C23:C27"/>
    <mergeCell ref="C29:C36"/>
    <mergeCell ref="C38:C55"/>
    <mergeCell ref="C57:C59"/>
    <mergeCell ref="C61:C69"/>
    <mergeCell ref="C71:C72"/>
    <mergeCell ref="C74:C76"/>
    <mergeCell ref="D8:D18"/>
    <mergeCell ref="D20:D21"/>
    <mergeCell ref="D23:D27"/>
    <mergeCell ref="D29:D36"/>
    <mergeCell ref="D38:D55"/>
    <mergeCell ref="D57:D59"/>
    <mergeCell ref="D61:D69"/>
    <mergeCell ref="D71:D72"/>
    <mergeCell ref="D74:D76"/>
    <mergeCell ref="E8:E18"/>
    <mergeCell ref="E20:E21"/>
    <mergeCell ref="E23:E27"/>
    <mergeCell ref="E29:E36"/>
    <mergeCell ref="E38:E55"/>
    <mergeCell ref="E57:E59"/>
    <mergeCell ref="E61:E69"/>
    <mergeCell ref="E71:E72"/>
    <mergeCell ref="E74:E76"/>
    <mergeCell ref="J4:J5"/>
    <mergeCell ref="J6:J7"/>
    <mergeCell ref="J8:J19"/>
    <mergeCell ref="J20:J22"/>
    <mergeCell ref="J23:J28"/>
    <mergeCell ref="J29:J37"/>
    <mergeCell ref="J38:J56"/>
    <mergeCell ref="J57:J60"/>
    <mergeCell ref="J61:J70"/>
    <mergeCell ref="J71:J73"/>
    <mergeCell ref="J74:J77"/>
    <mergeCell ref="J78:J83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张羽 </cp:lastModifiedBy>
  <dcterms:created xsi:type="dcterms:W3CDTF">2014-04-15T08:52:00Z</dcterms:created>
  <cp:lastPrinted>2017-11-07T06:55:00Z</cp:lastPrinted>
  <dcterms:modified xsi:type="dcterms:W3CDTF">2023-04-18T09:42:44Z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F65258D216DB41DEBA732D74F93A54B1_13</vt:lpwstr>
  </property>
</Properties>
</file>