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zhangqingqing/Desktop/A榜/"/>
    </mc:Choice>
  </mc:AlternateContent>
  <xr:revisionPtr revIDLastSave="0" documentId="13_ncr:1_{D12C2E40-817D-8D47-90C9-6F7F996698FF}" xr6:coauthVersionLast="47" xr6:coauthVersionMax="47" xr10:uidLastSave="{00000000-0000-0000-0000-000000000000}"/>
  <bookViews>
    <workbookView xWindow="1480" yWindow="500" windowWidth="24120" windowHeight="1418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H15" i="2"/>
  <c r="H17" i="2"/>
  <c r="H19" i="2"/>
  <c r="B22" i="2"/>
  <c r="G17" i="2"/>
  <c r="G13" i="2"/>
  <c r="G11" i="2"/>
  <c r="G19" i="2"/>
  <c r="F51" i="3"/>
  <c r="C56" i="3"/>
  <c r="G51" i="3"/>
  <c r="E56" i="3"/>
  <c r="I19" i="2"/>
  <c r="G22" i="2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K22" i="2"/>
  <c r="H51" i="3"/>
  <c r="G56" i="3"/>
</calcChain>
</file>

<file path=xl/sharedStrings.xml><?xml version="1.0" encoding="utf-8"?>
<sst xmlns="http://schemas.openxmlformats.org/spreadsheetml/2006/main" count="162" uniqueCount="120">
  <si>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</si>
  <si>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</si>
  <si>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</si>
  <si>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</si>
  <si>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</si>
  <si>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</si>
  <si>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</si>
  <si>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</si>
  <si>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</si>
  <si>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</si>
  <si>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</si>
  <si>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</si>
  <si>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</si>
  <si>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</si>
  <si>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</si>
  <si>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</si>
  <si>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</si>
  <si>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</si>
  <si>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</si>
  <si>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</si>
  <si>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</si>
  <si>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</si>
  <si>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</si>
  <si>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</si>
  <si>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</si>
  <si>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</si>
  <si>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</si>
  <si>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</si>
  <si>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</si>
  <si>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</si>
  <si>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</si>
  <si>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</si>
  <si>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</si>
  <si>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</si>
  <si>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</si>
  <si>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</si>
  <si>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</si>
  <si>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</si>
  <si>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</si>
  <si>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</si>
  <si>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</si>
  <si>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</si>
  <si>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</si>
  <si>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</si>
  <si>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</si>
  <si>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</si>
  <si>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</si>
  <si>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</si>
  <si>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</si>
  <si>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</si>
  <si>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</si>
  <si>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</si>
  <si>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</si>
  <si>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</si>
  <si>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</si>
  <si>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</si>
  <si>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</si>
  <si>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</si>
  <si>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</si>
  <si>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</si>
  <si>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</si>
  <si>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</si>
  <si>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</si>
  <si>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</si>
  <si>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</si>
  <si>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</si>
  <si>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</si>
  <si>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</si>
  <si>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</si>
  <si>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</si>
  <si>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</si>
  <si>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</si>
  <si>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</si>
  <si>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</si>
  <si>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</si>
  <si>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</si>
  <si>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</si>
  <si>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</si>
  <si>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</si>
  <si>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</si>
  <si>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</si>
  <si>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</si>
  <si>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</si>
  <si>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</si>
  <si>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</si>
  <si>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</si>
  <si>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</si>
  <si>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</si>
  <si>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</si>
  <si>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</si>
  <si>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</si>
  <si>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</si>
  <si>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</si>
  <si>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</si>
  <si>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</si>
  <si>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</si>
  <si>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</si>
  <si>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</si>
  <si>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</si>
  <si>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</si>
  <si>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</si>
  <si>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</si>
  <si>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</si>
  <si>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</si>
  <si>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</si>
  <si>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</si>
  <si>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</si>
  <si>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</si>
  <si>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</si>
  <si>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</si>
  <si>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上海活动打车</t>
    <phoneticPr fontId="12" type="noConversion"/>
  </si>
  <si>
    <t>顺丰</t>
    <phoneticPr fontId="12" type="noConversion"/>
  </si>
  <si>
    <t>充电宝</t>
    <phoneticPr fontId="12" type="noConversion"/>
  </si>
  <si>
    <t>餐费</t>
    <phoneticPr fontId="12" type="noConversion"/>
  </si>
  <si>
    <t>镜子</t>
    <phoneticPr fontId="12" type="noConversion"/>
  </si>
  <si>
    <t>暖宝宝</t>
    <phoneticPr fontId="12" type="noConversion"/>
  </si>
  <si>
    <t>百度网盘</t>
    <phoneticPr fontId="12" type="noConversion"/>
  </si>
  <si>
    <t>HMZA-240118-ZJT806</t>
    <phoneticPr fontId="12" type="noConversion"/>
  </si>
  <si>
    <t>邀请函写字</t>
    <phoneticPr fontId="12" type="noConversion"/>
  </si>
  <si>
    <t>邀请函写字转账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</si>
</sst>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81"/>
      <c r="J2" s="70"/>
      <c r="K2" s="71"/>
      <c r="L2" s="71"/>
    </row>
    <row r="4" spans="1:12" ht="21" customHeight="1">
      <c r="H4" s="120" t="s">
        <v>107</v>
      </c>
      <c r="I4" s="121"/>
      <c r="J4" s="120" t="s">
        <v>108</v>
      </c>
    </row>
    <row r="5" spans="1:12" ht="21" customHeight="1">
      <c r="H5" s="122"/>
      <c r="I5" s="123"/>
      <c r="J5" s="122"/>
    </row>
    <row r="6" spans="1:12" ht="21" customHeight="1">
      <c r="A6" s="103" t="s">
        <v>1</v>
      </c>
      <c r="B6" s="108" t="s">
        <v>2</v>
      </c>
      <c r="C6" s="91" t="s">
        <v>3</v>
      </c>
      <c r="D6" s="91"/>
      <c r="E6" s="91"/>
      <c r="F6" s="92" t="s">
        <v>4</v>
      </c>
      <c r="G6" s="92"/>
      <c r="H6" s="92"/>
      <c r="I6" s="93"/>
      <c r="J6" s="124" t="s">
        <v>5</v>
      </c>
    </row>
    <row r="7" spans="1:12" ht="21" customHeight="1">
      <c r="A7" s="103"/>
      <c r="B7" s="108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24"/>
    </row>
    <row r="8" spans="1:12" ht="14">
      <c r="A8" s="104">
        <v>1</v>
      </c>
      <c r="B8" s="97" t="s">
        <v>13</v>
      </c>
      <c r="C8" s="109"/>
      <c r="D8" s="113"/>
      <c r="E8" s="109"/>
      <c r="F8" s="63"/>
      <c r="G8" s="63"/>
      <c r="H8" s="63"/>
      <c r="I8" s="83"/>
      <c r="J8" s="114" t="s">
        <v>14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83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83"/>
      <c r="J10" s="115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116"/>
    </row>
    <row r="12" spans="1:12" ht="21" customHeight="1">
      <c r="A12" s="105">
        <v>2</v>
      </c>
      <c r="B12" s="98" t="s">
        <v>16</v>
      </c>
      <c r="C12" s="110">
        <v>0</v>
      </c>
      <c r="D12" s="105"/>
      <c r="E12" s="110">
        <f>C12*D12</f>
        <v>0</v>
      </c>
      <c r="F12" s="63"/>
      <c r="G12" s="63"/>
      <c r="H12" s="63"/>
      <c r="I12" s="83"/>
      <c r="J12" s="114" t="s">
        <v>17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83"/>
      <c r="J13" s="115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116"/>
    </row>
    <row r="15" spans="1:12" ht="21" customHeight="1">
      <c r="A15" s="104">
        <v>3</v>
      </c>
      <c r="B15" s="97" t="s">
        <v>19</v>
      </c>
      <c r="C15" s="109">
        <v>0</v>
      </c>
      <c r="D15" s="113"/>
      <c r="E15" s="109">
        <f>C15*D15</f>
        <v>0</v>
      </c>
      <c r="F15" s="63"/>
      <c r="G15" s="63"/>
      <c r="H15" s="63"/>
      <c r="I15" s="83"/>
      <c r="J15" s="117" t="s">
        <v>20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83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83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83"/>
      <c r="J18" s="118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119"/>
    </row>
    <row r="20" spans="1:10" ht="14">
      <c r="A20" s="104">
        <v>4</v>
      </c>
      <c r="B20" s="97" t="s">
        <v>22</v>
      </c>
      <c r="C20" s="109"/>
      <c r="D20" s="113"/>
      <c r="E20" s="109"/>
      <c r="F20" s="78"/>
      <c r="H20" s="63"/>
      <c r="I20" s="80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80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80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80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80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83"/>
      <c r="J25" s="118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119"/>
    </row>
    <row r="27" spans="1:10" ht="14">
      <c r="A27" s="105">
        <v>5</v>
      </c>
      <c r="B27" s="98" t="s">
        <v>24</v>
      </c>
      <c r="C27" s="110">
        <v>75000</v>
      </c>
      <c r="D27" s="105">
        <v>1</v>
      </c>
      <c r="E27" s="110">
        <v>75000</v>
      </c>
      <c r="F27" s="63"/>
      <c r="G27" s="63"/>
      <c r="H27" s="63"/>
      <c r="I27" s="83"/>
      <c r="J27" s="114" t="s">
        <v>25</v>
      </c>
    </row>
    <row r="28" spans="1:10" ht="21" customHeight="1">
      <c r="A28" s="107"/>
      <c r="B28" s="100"/>
      <c r="C28" s="112"/>
      <c r="D28" s="107"/>
      <c r="E28" s="112"/>
      <c r="F28" s="78">
        <v>75000</v>
      </c>
      <c r="G28" s="89"/>
      <c r="H28" s="63"/>
      <c r="I28" s="78"/>
      <c r="J28" s="115"/>
    </row>
    <row r="29" spans="1:10" ht="21" customHeight="1">
      <c r="A29" s="107"/>
      <c r="B29" s="100"/>
      <c r="C29" s="112"/>
      <c r="D29" s="107"/>
      <c r="E29" s="112"/>
      <c r="F29" s="63"/>
      <c r="G29" s="89"/>
      <c r="H29" s="63"/>
      <c r="I29" s="80"/>
      <c r="J29" s="115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116"/>
    </row>
    <row r="31" spans="1:10" ht="21" customHeight="1">
      <c r="A31" s="104">
        <v>6</v>
      </c>
      <c r="B31" s="97" t="s">
        <v>27</v>
      </c>
      <c r="C31" s="109">
        <v>0</v>
      </c>
      <c r="D31" s="113"/>
      <c r="E31" s="109">
        <f>C31*D31</f>
        <v>0</v>
      </c>
      <c r="F31" s="79"/>
      <c r="G31" s="79"/>
      <c r="I31" s="79"/>
      <c r="J31" s="114" t="s">
        <v>28</v>
      </c>
    </row>
    <row r="32" spans="1:10" ht="21" customHeight="1">
      <c r="A32" s="104"/>
      <c r="B32" s="97"/>
      <c r="C32" s="109"/>
      <c r="D32" s="113"/>
      <c r="E32" s="109"/>
      <c r="F32" s="79"/>
      <c r="G32" s="79"/>
      <c r="H32" s="79"/>
      <c r="I32" s="79"/>
      <c r="J32" s="115"/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83"/>
      <c r="J33" s="118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119"/>
    </row>
    <row r="35" spans="1:10" ht="21" customHeight="1">
      <c r="A35" s="104">
        <v>7</v>
      </c>
      <c r="B35" s="97" t="s">
        <v>30</v>
      </c>
      <c r="C35" s="109">
        <v>0</v>
      </c>
      <c r="D35" s="113"/>
      <c r="E35" s="109">
        <f>C35*D35</f>
        <v>0</v>
      </c>
      <c r="F35" s="63"/>
      <c r="G35" s="63"/>
      <c r="H35" s="63"/>
      <c r="I35" s="83"/>
      <c r="J35" s="117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83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83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83"/>
      <c r="J38" s="118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119"/>
    </row>
    <row r="40" spans="1:10" ht="21" customHeight="1">
      <c r="A40" s="104">
        <v>8</v>
      </c>
      <c r="B40" s="97" t="s">
        <v>32</v>
      </c>
      <c r="C40" s="109">
        <v>0</v>
      </c>
      <c r="D40" s="113"/>
      <c r="E40" s="109">
        <f>C40*D40</f>
        <v>0</v>
      </c>
      <c r="F40" s="63"/>
      <c r="G40" s="63"/>
      <c r="H40" s="63"/>
      <c r="I40" s="83"/>
      <c r="J40" s="117" t="s">
        <v>109</v>
      </c>
    </row>
    <row r="41" spans="1:10" ht="21" customHeight="1">
      <c r="A41" s="104"/>
      <c r="B41" s="97"/>
      <c r="C41" s="109"/>
      <c r="D41" s="113"/>
      <c r="E41" s="109"/>
      <c r="F41" s="63"/>
      <c r="G41" s="63"/>
      <c r="H41" s="63"/>
      <c r="I41" s="83"/>
      <c r="J41" s="118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119"/>
    </row>
    <row r="43" spans="1:10" ht="21" customHeight="1">
      <c r="A43" s="104">
        <v>9</v>
      </c>
      <c r="B43" s="97" t="s">
        <v>34</v>
      </c>
      <c r="C43" s="109"/>
      <c r="D43" s="113"/>
      <c r="E43" s="109"/>
      <c r="F43" s="63"/>
      <c r="G43" s="63"/>
      <c r="H43" s="63"/>
      <c r="I43" s="83"/>
      <c r="J43" s="114" t="s">
        <v>35</v>
      </c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83"/>
      <c r="J44" s="115"/>
    </row>
    <row r="45" spans="1:10" ht="21" customHeight="1">
      <c r="A45" s="104"/>
      <c r="B45" s="97"/>
      <c r="C45" s="109"/>
      <c r="D45" s="113"/>
      <c r="E45" s="109"/>
      <c r="F45" s="63"/>
      <c r="G45" s="63"/>
      <c r="H45" s="63"/>
      <c r="I45" s="83"/>
      <c r="J45" s="115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116"/>
    </row>
    <row r="47" spans="1:10" ht="21" customHeight="1">
      <c r="A47" s="105">
        <v>10</v>
      </c>
      <c r="B47" s="98" t="s">
        <v>37</v>
      </c>
      <c r="C47" s="110"/>
      <c r="D47" s="105"/>
      <c r="E47" s="110"/>
      <c r="F47" s="63"/>
      <c r="G47" s="63"/>
      <c r="H47" s="63"/>
      <c r="I47" s="83"/>
      <c r="J47" s="117" t="s">
        <v>38</v>
      </c>
    </row>
    <row r="48" spans="1:10" ht="21" customHeight="1">
      <c r="A48" s="107"/>
      <c r="B48" s="100"/>
      <c r="C48" s="112"/>
      <c r="D48" s="107"/>
      <c r="E48" s="112"/>
      <c r="F48" s="63"/>
      <c r="G48" s="63"/>
      <c r="H48" s="63"/>
      <c r="I48" s="83"/>
      <c r="J48" s="118"/>
    </row>
    <row r="49" spans="1:10" ht="21" customHeight="1">
      <c r="A49" s="107"/>
      <c r="B49" s="100"/>
      <c r="C49" s="112"/>
      <c r="D49" s="107"/>
      <c r="E49" s="112"/>
      <c r="F49" s="63"/>
      <c r="G49" s="63"/>
      <c r="H49" s="63"/>
      <c r="I49" s="80"/>
      <c r="J49" s="118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119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75000</v>
      </c>
      <c r="G51" s="66">
        <f>SUM(G16:G50)</f>
        <v>0</v>
      </c>
      <c r="H51" s="66">
        <f>F51-G51</f>
        <v>75000</v>
      </c>
      <c r="I51" s="84"/>
      <c r="J51" s="72"/>
    </row>
    <row r="55" spans="1:10" ht="21" customHeight="1">
      <c r="A55" s="94" t="s">
        <v>41</v>
      </c>
      <c r="B55" s="95"/>
      <c r="C55" s="96" t="s">
        <v>42</v>
      </c>
      <c r="D55" s="96"/>
      <c r="E55" s="96" t="s">
        <v>43</v>
      </c>
      <c r="F55" s="96"/>
      <c r="G55" s="96" t="s">
        <v>44</v>
      </c>
      <c r="H55" s="96"/>
      <c r="I55" s="85" t="s">
        <v>45</v>
      </c>
    </row>
    <row r="56" spans="1:10" ht="21" customHeight="1">
      <c r="A56" s="101">
        <v>75000</v>
      </c>
      <c r="B56" s="102"/>
      <c r="C56" s="102">
        <f>F51</f>
        <v>75000</v>
      </c>
      <c r="D56" s="102"/>
      <c r="E56" s="102">
        <f>G51</f>
        <v>0</v>
      </c>
      <c r="F56" s="102"/>
      <c r="G56" s="102">
        <f>H51</f>
        <v>75000</v>
      </c>
      <c r="H56" s="102"/>
      <c r="I56" s="86">
        <f>A56-C56</f>
        <v>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  <mergeCell ref="E31:E33"/>
    <mergeCell ref="E35:E38"/>
    <mergeCell ref="E40:E41"/>
    <mergeCell ref="E43:E45"/>
    <mergeCell ref="E47:E49"/>
    <mergeCell ref="E8:E10"/>
    <mergeCell ref="E12:E13"/>
    <mergeCell ref="E15:E18"/>
    <mergeCell ref="E20:E25"/>
    <mergeCell ref="E27:E29"/>
    <mergeCell ref="D31:D33"/>
    <mergeCell ref="D35:D38"/>
    <mergeCell ref="D40:D41"/>
    <mergeCell ref="D43:D45"/>
    <mergeCell ref="D47:D49"/>
    <mergeCell ref="D8:D10"/>
    <mergeCell ref="D12:D13"/>
    <mergeCell ref="D15:D18"/>
    <mergeCell ref="D20:D25"/>
    <mergeCell ref="D27:D29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9" zoomScale="110" zoomScaleNormal="100" zoomScaleSheetLayoutView="110" workbookViewId="0">
      <selection activeCell="G18" sqref="G1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50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5" t="s">
        <v>104</v>
      </c>
      <c r="G5" s="125"/>
      <c r="H5" s="29" t="s">
        <v>52</v>
      </c>
      <c r="I5" s="28"/>
      <c r="J5" s="125" t="s">
        <v>53</v>
      </c>
      <c r="K5" s="126"/>
    </row>
    <row r="6" spans="2:11" ht="20" customHeight="1">
      <c r="B6" s="30"/>
      <c r="C6" s="31"/>
      <c r="D6" s="32" t="s">
        <v>54</v>
      </c>
      <c r="E6" s="32"/>
      <c r="F6" s="127" t="s">
        <v>55</v>
      </c>
      <c r="G6" s="127"/>
      <c r="H6" s="32" t="s">
        <v>56</v>
      </c>
      <c r="I6" s="31"/>
      <c r="J6" s="127" t="s">
        <v>53</v>
      </c>
      <c r="K6" s="128"/>
    </row>
    <row r="7" spans="2:11" ht="20" customHeight="1">
      <c r="B7" s="30"/>
      <c r="C7" s="31"/>
      <c r="D7" s="32" t="s">
        <v>57</v>
      </c>
      <c r="E7" s="32"/>
      <c r="F7" s="129">
        <v>45276</v>
      </c>
      <c r="G7" s="127"/>
      <c r="H7" s="32" t="s">
        <v>58</v>
      </c>
      <c r="I7" s="31"/>
      <c r="J7" s="129">
        <v>45287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0" t="s">
        <v>117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1</v>
      </c>
      <c r="C10" s="133"/>
      <c r="D10" s="36" t="s">
        <v>60</v>
      </c>
      <c r="E10" s="132" t="s">
        <v>61</v>
      </c>
      <c r="F10" s="133"/>
      <c r="G10" s="38" t="s">
        <v>62</v>
      </c>
      <c r="H10" s="41" t="s">
        <v>63</v>
      </c>
      <c r="I10" s="132" t="s">
        <v>64</v>
      </c>
      <c r="J10" s="133"/>
      <c r="K10" s="38" t="s">
        <v>65</v>
      </c>
    </row>
    <row r="11" spans="2:11" ht="20" customHeight="1">
      <c r="B11" s="36"/>
      <c r="C11" s="37"/>
      <c r="D11" s="140" t="s">
        <v>66</v>
      </c>
      <c r="E11" s="73"/>
      <c r="F11" s="44" t="s">
        <v>110</v>
      </c>
      <c r="G11" s="74">
        <f>95.01+378.39+208.28+139.85</f>
        <v>821.53</v>
      </c>
      <c r="H11" s="74">
        <v>821.53</v>
      </c>
      <c r="I11" s="36"/>
      <c r="J11" s="74"/>
      <c r="K11" s="77"/>
    </row>
    <row r="12" spans="2:11" ht="20" customHeight="1">
      <c r="B12" s="36"/>
      <c r="C12" s="37"/>
      <c r="D12" s="159"/>
      <c r="E12" s="73"/>
      <c r="F12" s="44" t="s">
        <v>118</v>
      </c>
      <c r="G12" s="74">
        <v>143.30000000000001</v>
      </c>
      <c r="H12" s="74"/>
      <c r="I12" s="36"/>
      <c r="J12" s="44">
        <v>143.30000000000001</v>
      </c>
      <c r="K12" s="77" t="s">
        <v>119</v>
      </c>
    </row>
    <row r="13" spans="2:11" ht="20" customHeight="1">
      <c r="B13" s="36"/>
      <c r="C13" s="37"/>
      <c r="D13" s="141"/>
      <c r="E13" s="73"/>
      <c r="F13" s="44" t="s">
        <v>111</v>
      </c>
      <c r="G13" s="74">
        <f>94+11</f>
        <v>105</v>
      </c>
      <c r="H13" s="74">
        <v>11</v>
      </c>
      <c r="I13" s="36"/>
      <c r="J13" s="41">
        <v>94</v>
      </c>
      <c r="K13" s="77"/>
    </row>
    <row r="14" spans="2:11" ht="20" customHeight="1">
      <c r="B14" s="36"/>
      <c r="C14" s="37"/>
      <c r="D14" s="141"/>
      <c r="E14" s="73"/>
      <c r="F14" s="44" t="s">
        <v>112</v>
      </c>
      <c r="G14" s="74">
        <v>20</v>
      </c>
      <c r="H14" s="74"/>
      <c r="I14" s="36"/>
      <c r="J14" s="41">
        <v>20</v>
      </c>
      <c r="K14" s="77"/>
    </row>
    <row r="15" spans="2:11" ht="20" customHeight="1">
      <c r="B15" s="36"/>
      <c r="C15" s="37"/>
      <c r="D15" s="141"/>
      <c r="E15" s="73"/>
      <c r="F15" s="44" t="s">
        <v>113</v>
      </c>
      <c r="G15" s="74">
        <f>198+133+35+372+76.3+192</f>
        <v>1006.3</v>
      </c>
      <c r="H15" s="74">
        <f>198+133+35+372+76.3+192</f>
        <v>1006.3</v>
      </c>
      <c r="I15" s="36"/>
      <c r="J15" s="41"/>
      <c r="K15" s="77"/>
    </row>
    <row r="16" spans="2:11" ht="20" customHeight="1">
      <c r="B16" s="36"/>
      <c r="C16" s="37"/>
      <c r="D16" s="141"/>
      <c r="E16" s="73"/>
      <c r="F16" s="44" t="s">
        <v>114</v>
      </c>
      <c r="G16" s="74">
        <v>79.3</v>
      </c>
      <c r="H16" s="74">
        <v>79.3</v>
      </c>
      <c r="I16" s="36"/>
      <c r="J16" s="74"/>
      <c r="K16" s="77"/>
    </row>
    <row r="17" spans="1:11" ht="20" customHeight="1">
      <c r="B17" s="36"/>
      <c r="C17" s="37"/>
      <c r="D17" s="141"/>
      <c r="E17" s="73"/>
      <c r="F17" s="44" t="s">
        <v>115</v>
      </c>
      <c r="G17" s="74">
        <f>142.21+145+38.6</f>
        <v>325.81000000000006</v>
      </c>
      <c r="H17" s="74">
        <f>287.21+38.6</f>
        <v>325.81</v>
      </c>
      <c r="I17" s="36"/>
      <c r="J17" s="74"/>
      <c r="K17" s="77"/>
    </row>
    <row r="18" spans="1:11" ht="20" customHeight="1">
      <c r="B18" s="137"/>
      <c r="C18" s="138"/>
      <c r="D18" s="141"/>
      <c r="E18" s="37"/>
      <c r="F18" s="44" t="s">
        <v>116</v>
      </c>
      <c r="G18" s="43">
        <v>68</v>
      </c>
      <c r="H18" s="43"/>
      <c r="I18" s="49"/>
      <c r="J18" s="43">
        <v>68</v>
      </c>
      <c r="K18" s="50"/>
    </row>
    <row r="19" spans="1:11" ht="20" customHeight="1">
      <c r="B19" s="132" t="s">
        <v>40</v>
      </c>
      <c r="C19" s="134"/>
      <c r="D19" s="134"/>
      <c r="E19" s="134"/>
      <c r="F19" s="133"/>
      <c r="G19" s="45">
        <f>SUM(G11:G18)</f>
        <v>2569.2400000000002</v>
      </c>
      <c r="H19" s="45">
        <f>SUM(H11:H18)</f>
        <v>2243.94</v>
      </c>
      <c r="I19" s="135">
        <f>SUM(I11:J18)</f>
        <v>325.3</v>
      </c>
      <c r="J19" s="136"/>
      <c r="K19" s="51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2"/>
      <c r="K20" s="31"/>
    </row>
    <row r="21" spans="1:11" ht="20" customHeight="1">
      <c r="B21" s="139" t="s">
        <v>63</v>
      </c>
      <c r="C21" s="139"/>
      <c r="D21" s="139"/>
      <c r="E21" s="139"/>
      <c r="F21" s="139"/>
      <c r="G21" s="139" t="s">
        <v>68</v>
      </c>
      <c r="H21" s="139"/>
      <c r="I21" s="139"/>
      <c r="J21" s="139"/>
      <c r="K21" s="38" t="s">
        <v>69</v>
      </c>
    </row>
    <row r="22" spans="1:11" ht="20" customHeight="1">
      <c r="B22" s="142">
        <f>H19</f>
        <v>2243.94</v>
      </c>
      <c r="C22" s="142"/>
      <c r="D22" s="142"/>
      <c r="E22" s="142"/>
      <c r="F22" s="142"/>
      <c r="G22" s="142">
        <f>I19</f>
        <v>325.3</v>
      </c>
      <c r="H22" s="142"/>
      <c r="I22" s="142"/>
      <c r="J22" s="142"/>
      <c r="K22" s="53">
        <f>SUM(B22:J22)</f>
        <v>2569.2400000000002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90" t="s">
        <v>72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9" spans="1:11" ht="20" customHeight="1">
      <c r="B29" s="27"/>
      <c r="C29" s="28"/>
      <c r="D29" s="29" t="s">
        <v>51</v>
      </c>
      <c r="E29" s="29"/>
      <c r="F29" s="125" t="s">
        <v>104</v>
      </c>
      <c r="G29" s="125"/>
      <c r="H29" s="29" t="s">
        <v>52</v>
      </c>
      <c r="I29" s="28"/>
      <c r="J29" s="125" t="s">
        <v>106</v>
      </c>
      <c r="K29" s="126"/>
    </row>
    <row r="30" spans="1:11" ht="20" customHeight="1">
      <c r="B30" s="30"/>
      <c r="C30" s="31"/>
      <c r="D30" s="32" t="s">
        <v>54</v>
      </c>
      <c r="E30" s="32"/>
      <c r="F30" s="127" t="s">
        <v>105</v>
      </c>
      <c r="G30" s="127"/>
      <c r="H30" s="32" t="s">
        <v>56</v>
      </c>
      <c r="I30" s="31"/>
      <c r="J30" s="125" t="s">
        <v>106</v>
      </c>
      <c r="K30" s="126"/>
    </row>
    <row r="31" spans="1:11" ht="20" customHeight="1">
      <c r="B31" s="30"/>
      <c r="C31" s="31"/>
      <c r="D31" s="32" t="s">
        <v>57</v>
      </c>
      <c r="E31" s="32"/>
      <c r="F31" s="129"/>
      <c r="G31" s="127"/>
      <c r="H31" s="32" t="s">
        <v>58</v>
      </c>
      <c r="I31" s="31"/>
      <c r="J31" s="129"/>
      <c r="K31" s="128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0"/>
      <c r="K32" s="131"/>
    </row>
    <row r="33" spans="2:11" ht="20" customHeight="1"/>
    <row r="34" spans="2:11" ht="20" customHeight="1">
      <c r="B34" s="143"/>
      <c r="C34" s="143"/>
      <c r="D34" s="39" t="s">
        <v>73</v>
      </c>
      <c r="E34" s="143" t="s">
        <v>74</v>
      </c>
      <c r="F34" s="143"/>
      <c r="G34" s="42" t="s">
        <v>75</v>
      </c>
      <c r="H34" s="42" t="s">
        <v>76</v>
      </c>
      <c r="I34" s="144" t="s">
        <v>40</v>
      </c>
      <c r="J34" s="144"/>
      <c r="K34" s="54" t="s">
        <v>65</v>
      </c>
    </row>
    <row r="35" spans="2:11" ht="20" customHeight="1">
      <c r="B35" s="76"/>
      <c r="C35" s="76"/>
      <c r="D35" s="39"/>
      <c r="E35" s="76"/>
      <c r="F35" s="76"/>
      <c r="G35" s="42"/>
      <c r="H35" s="42"/>
      <c r="I35" s="47"/>
      <c r="J35" s="48"/>
      <c r="K35" s="54"/>
    </row>
    <row r="36" spans="2:11" ht="20" customHeight="1">
      <c r="B36" s="76"/>
      <c r="C36" s="76"/>
      <c r="D36" s="39"/>
      <c r="E36" s="76"/>
      <c r="F36" s="76"/>
      <c r="G36" s="42"/>
      <c r="H36" s="42"/>
      <c r="I36" s="47"/>
      <c r="J36" s="48"/>
      <c r="K36" s="54"/>
    </row>
    <row r="37" spans="2:11" ht="20" customHeight="1">
      <c r="B37" s="143"/>
      <c r="C37" s="143"/>
      <c r="D37" s="39"/>
      <c r="E37" s="145"/>
      <c r="F37" s="143"/>
      <c r="G37" s="42"/>
      <c r="H37" s="42"/>
      <c r="I37" s="146"/>
      <c r="J37" s="147"/>
      <c r="K37" s="55"/>
    </row>
    <row r="38" spans="2:11" ht="20" customHeight="1">
      <c r="B38" s="132"/>
      <c r="C38" s="134"/>
      <c r="D38" s="134"/>
      <c r="E38" s="134"/>
      <c r="F38" s="133"/>
      <c r="G38" s="45"/>
      <c r="H38" s="45"/>
      <c r="I38" s="135"/>
      <c r="J38" s="136"/>
      <c r="K38" s="51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  <mergeCell ref="B22:F22"/>
    <mergeCell ref="G22:J22"/>
    <mergeCell ref="A27:K27"/>
    <mergeCell ref="F29:G29"/>
    <mergeCell ref="J29:K29"/>
    <mergeCell ref="B19:F19"/>
    <mergeCell ref="I19:J19"/>
    <mergeCell ref="B18:C18"/>
    <mergeCell ref="B21:F21"/>
    <mergeCell ref="G21:J21"/>
    <mergeCell ref="D11:D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8" t="s">
        <v>77</v>
      </c>
      <c r="C5" s="148"/>
      <c r="D5" s="148"/>
      <c r="E5" s="148"/>
      <c r="F5" s="148"/>
      <c r="G5" s="148"/>
      <c r="H5" s="148"/>
      <c r="I5" s="148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9" t="s">
        <v>1</v>
      </c>
      <c r="C13" s="150"/>
      <c r="D13" s="9" t="s">
        <v>60</v>
      </c>
      <c r="E13" s="149" t="s">
        <v>61</v>
      </c>
      <c r="F13" s="150"/>
      <c r="G13" s="149" t="s">
        <v>80</v>
      </c>
      <c r="H13" s="150"/>
      <c r="I13" s="20" t="s">
        <v>65</v>
      </c>
    </row>
    <row r="14" spans="2:9" ht="21" customHeight="1">
      <c r="B14" s="151">
        <v>1</v>
      </c>
      <c r="C14" s="152"/>
      <c r="D14" s="155" t="s">
        <v>66</v>
      </c>
      <c r="E14" s="151" t="s">
        <v>81</v>
      </c>
      <c r="F14" s="152"/>
      <c r="G14" s="153"/>
      <c r="H14" s="154"/>
      <c r="I14" s="21" t="s">
        <v>82</v>
      </c>
    </row>
    <row r="15" spans="2:9" ht="21" customHeight="1">
      <c r="B15" s="151">
        <v>2</v>
      </c>
      <c r="C15" s="152"/>
      <c r="D15" s="156"/>
      <c r="E15" s="151" t="s">
        <v>83</v>
      </c>
      <c r="F15" s="152"/>
      <c r="G15" s="153"/>
      <c r="H15" s="154"/>
      <c r="I15" s="21" t="s">
        <v>82</v>
      </c>
    </row>
    <row r="16" spans="2:9" ht="21" customHeight="1">
      <c r="B16" s="151">
        <v>3</v>
      </c>
      <c r="C16" s="152"/>
      <c r="D16" s="156"/>
      <c r="E16" s="151" t="s">
        <v>84</v>
      </c>
      <c r="F16" s="152"/>
      <c r="G16" s="153"/>
      <c r="H16" s="154"/>
      <c r="I16" s="21" t="s">
        <v>85</v>
      </c>
    </row>
    <row r="17" spans="2:9" ht="21" customHeight="1">
      <c r="B17" s="151">
        <v>4</v>
      </c>
      <c r="C17" s="152"/>
      <c r="D17" s="156"/>
      <c r="E17" s="151" t="s">
        <v>67</v>
      </c>
      <c r="F17" s="152"/>
      <c r="G17" s="153"/>
      <c r="H17" s="154"/>
      <c r="I17" s="21" t="s">
        <v>82</v>
      </c>
    </row>
    <row r="18" spans="2:9" ht="21" customHeight="1">
      <c r="B18" s="151">
        <v>5</v>
      </c>
      <c r="C18" s="152"/>
      <c r="D18" s="11" t="s">
        <v>86</v>
      </c>
      <c r="E18" s="151" t="s">
        <v>87</v>
      </c>
      <c r="F18" s="152"/>
      <c r="G18" s="153"/>
      <c r="H18" s="154"/>
      <c r="I18" s="21"/>
    </row>
    <row r="19" spans="2:9" ht="21" customHeight="1">
      <c r="B19" s="151">
        <v>6</v>
      </c>
      <c r="C19" s="152"/>
      <c r="D19" s="155" t="s">
        <v>88</v>
      </c>
      <c r="E19" s="151" t="s">
        <v>87</v>
      </c>
      <c r="F19" s="152"/>
      <c r="G19" s="153"/>
      <c r="H19" s="154"/>
      <c r="I19" s="21"/>
    </row>
    <row r="20" spans="2:9" ht="21" customHeight="1">
      <c r="B20" s="151">
        <v>7</v>
      </c>
      <c r="C20" s="152"/>
      <c r="D20" s="156"/>
      <c r="E20" s="151" t="s">
        <v>67</v>
      </c>
      <c r="F20" s="152"/>
      <c r="G20" s="153"/>
      <c r="H20" s="154"/>
      <c r="I20" s="21"/>
    </row>
    <row r="21" spans="2:9" ht="21" customHeight="1">
      <c r="B21" s="151">
        <v>8</v>
      </c>
      <c r="C21" s="152"/>
      <c r="D21" s="157"/>
      <c r="E21" s="151" t="s">
        <v>89</v>
      </c>
      <c r="F21" s="152"/>
      <c r="G21" s="153"/>
      <c r="H21" s="154"/>
      <c r="I21" s="21"/>
    </row>
    <row r="22" spans="2:9" ht="32" customHeight="1">
      <c r="B22" s="151">
        <v>9</v>
      </c>
      <c r="C22" s="152"/>
      <c r="D22" s="12" t="s">
        <v>30</v>
      </c>
      <c r="E22" s="151" t="s">
        <v>90</v>
      </c>
      <c r="F22" s="152"/>
      <c r="G22" s="153"/>
      <c r="H22" s="154"/>
      <c r="I22" s="22"/>
    </row>
    <row r="23" spans="2:9" ht="21" customHeight="1">
      <c r="B23" s="151">
        <v>10</v>
      </c>
      <c r="C23" s="152"/>
      <c r="D23" s="12" t="s">
        <v>91</v>
      </c>
      <c r="E23" s="151" t="s">
        <v>92</v>
      </c>
      <c r="F23" s="152"/>
      <c r="G23" s="153"/>
      <c r="H23" s="154"/>
      <c r="I23" s="21"/>
    </row>
    <row r="24" spans="2:9" ht="21" customHeight="1">
      <c r="B24" s="151">
        <v>11</v>
      </c>
      <c r="C24" s="152"/>
      <c r="D24" s="12" t="s">
        <v>93</v>
      </c>
      <c r="E24" s="151" t="s">
        <v>94</v>
      </c>
      <c r="F24" s="152"/>
      <c r="G24" s="153"/>
      <c r="H24" s="154"/>
      <c r="I24" s="21"/>
    </row>
    <row r="25" spans="2:9" ht="21" customHeight="1">
      <c r="B25" s="151">
        <v>12</v>
      </c>
      <c r="C25" s="152"/>
      <c r="D25" s="12" t="s">
        <v>95</v>
      </c>
      <c r="E25" s="151" t="s">
        <v>96</v>
      </c>
      <c r="F25" s="152"/>
      <c r="G25" s="153"/>
      <c r="H25" s="154"/>
      <c r="I25" s="21"/>
    </row>
    <row r="26" spans="2:9" ht="21" customHeight="1">
      <c r="B26" s="151">
        <v>13</v>
      </c>
      <c r="C26" s="152"/>
      <c r="D26" s="10" t="s">
        <v>97</v>
      </c>
      <c r="E26" s="151" t="s">
        <v>98</v>
      </c>
      <c r="F26" s="152"/>
      <c r="G26" s="153"/>
      <c r="H26" s="154"/>
      <c r="I26" s="21"/>
    </row>
    <row r="27" spans="2:9" ht="21" customHeight="1">
      <c r="B27" s="151">
        <v>14</v>
      </c>
      <c r="C27" s="152"/>
      <c r="D27" s="155" t="s">
        <v>99</v>
      </c>
      <c r="E27" s="151" t="s">
        <v>100</v>
      </c>
      <c r="F27" s="152"/>
      <c r="G27" s="153"/>
      <c r="H27" s="154"/>
      <c r="I27" s="21" t="s">
        <v>101</v>
      </c>
    </row>
    <row r="28" spans="2:9" ht="21" customHeight="1">
      <c r="B28" s="151">
        <v>15</v>
      </c>
      <c r="C28" s="152"/>
      <c r="D28" s="156"/>
      <c r="E28" s="151"/>
      <c r="F28" s="152"/>
      <c r="G28" s="153"/>
      <c r="H28" s="154"/>
      <c r="I28" s="23"/>
    </row>
    <row r="29" spans="2:9" ht="21" customHeight="1">
      <c r="B29" s="151">
        <v>16</v>
      </c>
      <c r="C29" s="152"/>
      <c r="D29" s="156"/>
      <c r="E29" s="151"/>
      <c r="F29" s="152"/>
      <c r="G29" s="153"/>
      <c r="H29" s="154"/>
      <c r="I29" s="22"/>
    </row>
    <row r="30" spans="2:9" ht="21" customHeight="1">
      <c r="B30" s="151">
        <v>17</v>
      </c>
      <c r="C30" s="152"/>
      <c r="D30" s="156"/>
      <c r="E30" s="151"/>
      <c r="F30" s="152"/>
      <c r="G30" s="153"/>
      <c r="H30" s="154"/>
      <c r="I30" s="21"/>
    </row>
    <row r="31" spans="2:9" ht="21" customHeight="1">
      <c r="B31" s="151">
        <v>18</v>
      </c>
      <c r="C31" s="152"/>
      <c r="D31" s="157"/>
      <c r="E31" s="151"/>
      <c r="F31" s="152"/>
      <c r="G31" s="153"/>
      <c r="H31" s="154"/>
      <c r="I31" s="21"/>
    </row>
    <row r="32" spans="2:9" ht="29.25" customHeight="1">
      <c r="B32" s="149" t="s">
        <v>40</v>
      </c>
      <c r="C32" s="158"/>
      <c r="D32" s="158"/>
      <c r="E32" s="158"/>
      <c r="F32" s="150"/>
      <c r="G32" s="153">
        <f>SUM(G14:GH29)</f>
        <v>0</v>
      </c>
      <c r="H32" s="154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qingqing zhang</cp:lastModifiedBy>
  <cp:lastPrinted>2024-01-10T09:05:12Z</cp:lastPrinted>
  <dcterms:created xsi:type="dcterms:W3CDTF">2014-04-24T16:52:00Z</dcterms:created>
  <dcterms:modified xsi:type="dcterms:W3CDTF">2024-01-10T09:11:21Z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