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1760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3" i="5"/>
  <c r="H20"/>
  <c r="F11"/>
  <c r="F23"/>
  <c r="F47" s="1"/>
  <c r="A52"/>
  <c r="E47"/>
  <c r="D47"/>
  <c r="C47"/>
  <c r="G46"/>
  <c r="G47" s="1"/>
  <c r="G52" s="1"/>
  <c r="F46"/>
  <c r="E46"/>
  <c r="D46"/>
  <c r="C46"/>
  <c r="H45"/>
  <c r="H44"/>
  <c r="H43"/>
  <c r="E43"/>
  <c r="H42"/>
  <c r="G42"/>
  <c r="F42"/>
  <c r="E42"/>
  <c r="D42"/>
  <c r="C42"/>
  <c r="H41"/>
  <c r="H40"/>
  <c r="H39"/>
  <c r="E39"/>
  <c r="H38"/>
  <c r="G38"/>
  <c r="F38"/>
  <c r="E38"/>
  <c r="D38"/>
  <c r="C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H27"/>
  <c r="E27"/>
  <c r="H26"/>
  <c r="G26"/>
  <c r="F26"/>
  <c r="E26"/>
  <c r="D26"/>
  <c r="C26"/>
  <c r="H24"/>
  <c r="E24"/>
  <c r="G23"/>
  <c r="E23"/>
  <c r="D23"/>
  <c r="C23"/>
  <c r="H22"/>
  <c r="H21"/>
  <c r="H19"/>
  <c r="E19"/>
  <c r="H18"/>
  <c r="G18"/>
  <c r="F18"/>
  <c r="E18"/>
  <c r="D18"/>
  <c r="C18"/>
  <c r="H17"/>
  <c r="H16"/>
  <c r="H15"/>
  <c r="E15"/>
  <c r="H14"/>
  <c r="G14"/>
  <c r="F14"/>
  <c r="E14"/>
  <c r="D14"/>
  <c r="C14"/>
  <c r="H13"/>
  <c r="H12"/>
  <c r="E12"/>
  <c r="G11"/>
  <c r="E11"/>
  <c r="D11"/>
  <c r="C11"/>
  <c r="H10"/>
  <c r="H9"/>
  <c r="H8"/>
  <c r="E8"/>
  <c r="H11" l="1"/>
  <c r="H47" s="1"/>
  <c r="C52" s="1"/>
  <c r="I52" s="1"/>
  <c r="H46"/>
  <c r="E52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<sst xmlns="http://schemas.openxmlformats.org/spreadsheetml/2006/main" count="57" uniqueCount="57">
  <si>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</si>
  <si>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</si>
  <si>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</si>
  <si>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</si>
  <si>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</si>
  <si>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</si>
  <si>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</si>
  <si>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</si>
  <si>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</si>
  <si>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</si>
  <si>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</si>
  <si>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</si>
  <si>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</si>
  <si>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</si>
  <si>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</si>
  <si>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</si>
  <si>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</si>
  <si>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</si>
  <si>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</si>
  <si>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</si>
  <si>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</si>
  <si>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</si>
  <si>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</si>
  <si>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</si>
  <si>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</si>
  <si>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</si>
  <si>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</si>
  <si>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</si>
  <si>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</si>
  <si>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</si>
  <si>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</si>
  <si>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</si>
  <si>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</si>
  <si>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</si>
  <si>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</si>
  <si>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</si>
  <si>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</si>
  <si>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</si>
  <si>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</si>
  <si>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</si>
  <si>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</si>
  <si>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</si>
  <si>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</si>
  <si>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</si>
  <si>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</si>
  <si>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</si>
  <si>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</si>
  <si>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</si>
  <si>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</si>
  <si>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</si>
  <si>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</si>
  <si>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团号：HMZA-230520-ZJT689</t>
    <phoneticPr fontId="9" type="noConversion"/>
  </si>
  <si>
    <t>会议日期：5.20-5.21</t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</si>
  <si>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20晚餐</t>
    </r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</si>
  <si>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21咖啡</t>
    </r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</si>
  <si>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21午餐</t>
    </r>
    <phoneticPr fontId="9" type="noConversion"/>
  </si>
  <si>
    <t>蛋糕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</si>
</sst>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5" fillId="5" borderId="6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8" fontId="5" fillId="7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2" fillId="0" borderId="0" xfId="3" applyFont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5"/>
  <sheetViews>
    <sheetView tabSelected="1" topLeftCell="A19" workbookViewId="0">
      <selection activeCell="G23" sqref="G23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3.25" bestFit="1" customWidth="1"/>
    <col min="7" max="7" width="11.625" customWidth="1"/>
    <col min="8" max="8" width="13.25" bestFit="1" customWidth="1"/>
    <col min="9" max="9" width="19.625" customWidth="1"/>
    <col min="10" max="10" width="30.625" customWidth="1"/>
  </cols>
  <sheetData>
    <row r="2" spans="1:11" ht="21" customHeight="1">
      <c r="C2" s="22" t="s">
        <v>0</v>
      </c>
      <c r="D2" s="22"/>
      <c r="E2" s="22"/>
      <c r="F2" s="22"/>
      <c r="G2" s="22"/>
      <c r="H2" s="22"/>
      <c r="I2" s="14"/>
      <c r="J2" s="14"/>
      <c r="K2" s="14"/>
    </row>
    <row r="4" spans="1:11" ht="21" customHeight="1">
      <c r="G4" s="37" t="s">
        <v>51</v>
      </c>
      <c r="H4" s="37"/>
      <c r="I4" s="37"/>
      <c r="J4" s="37" t="s">
        <v>52</v>
      </c>
    </row>
    <row r="5" spans="1:11" ht="21" customHeight="1">
      <c r="G5" s="46"/>
      <c r="H5" s="46"/>
      <c r="I5" s="46"/>
      <c r="J5" s="46"/>
    </row>
    <row r="6" spans="1:11" ht="20.100000000000001" customHeight="1">
      <c r="A6" s="32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1" ht="20.100000000000001" customHeight="1">
      <c r="A7" s="32"/>
      <c r="B7" s="38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38"/>
    </row>
    <row r="8" spans="1:11" ht="20.100000000000001" customHeight="1">
      <c r="A8" s="33">
        <v>1</v>
      </c>
      <c r="B8" s="39" t="s">
        <v>13</v>
      </c>
      <c r="C8" s="30">
        <v>0</v>
      </c>
      <c r="D8" s="44"/>
      <c r="E8" s="30">
        <f>C8*D8</f>
        <v>0</v>
      </c>
      <c r="F8" s="7">
        <v>0</v>
      </c>
      <c r="G8" s="7">
        <v>0</v>
      </c>
      <c r="H8" s="13">
        <f t="shared" ref="H8:H10" si="0">F8+G8</f>
        <v>0</v>
      </c>
      <c r="I8" s="21"/>
      <c r="J8" s="47" t="s">
        <v>14</v>
      </c>
    </row>
    <row r="9" spans="1:11" ht="20.100000000000001" customHeight="1">
      <c r="A9" s="33"/>
      <c r="B9" s="39"/>
      <c r="C9" s="30"/>
      <c r="D9" s="44"/>
      <c r="E9" s="30"/>
      <c r="F9" s="7">
        <v>0</v>
      </c>
      <c r="G9" s="7">
        <v>0</v>
      </c>
      <c r="H9" s="13">
        <f t="shared" si="0"/>
        <v>0</v>
      </c>
      <c r="I9" s="21"/>
      <c r="J9" s="48"/>
    </row>
    <row r="10" spans="1:11" ht="20.100000000000001" customHeight="1">
      <c r="A10" s="33"/>
      <c r="B10" s="39"/>
      <c r="C10" s="30"/>
      <c r="D10" s="44"/>
      <c r="E10" s="30"/>
      <c r="F10" s="7">
        <v>0</v>
      </c>
      <c r="G10" s="7">
        <v>0</v>
      </c>
      <c r="H10" s="13">
        <f t="shared" si="0"/>
        <v>0</v>
      </c>
      <c r="I10" s="21"/>
      <c r="J10" s="48"/>
    </row>
    <row r="11" spans="1:11" s="1" customFormat="1" ht="20.100000000000001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6"/>
      <c r="J11" s="49"/>
    </row>
    <row r="12" spans="1:11" ht="20.100000000000001" customHeight="1">
      <c r="A12" s="34">
        <v>2</v>
      </c>
      <c r="B12" s="40" t="s">
        <v>16</v>
      </c>
      <c r="C12" s="28">
        <v>0</v>
      </c>
      <c r="D12" s="34"/>
      <c r="E12" s="28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5"/>
      <c r="J12" s="47" t="s">
        <v>17</v>
      </c>
    </row>
    <row r="13" spans="1:11" ht="20.100000000000001" customHeight="1">
      <c r="A13" s="35"/>
      <c r="B13" s="41"/>
      <c r="C13" s="29"/>
      <c r="D13" s="35"/>
      <c r="E13" s="29"/>
      <c r="F13" s="7">
        <v>0</v>
      </c>
      <c r="G13" s="7">
        <v>0</v>
      </c>
      <c r="H13" s="7">
        <f t="shared" si="2"/>
        <v>0</v>
      </c>
      <c r="I13" s="15"/>
      <c r="J13" s="48"/>
    </row>
    <row r="14" spans="1:11" s="1" customFormat="1" ht="20.100000000000001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6"/>
      <c r="J14" s="49"/>
    </row>
    <row r="15" spans="1:11" ht="20.100000000000001" customHeight="1">
      <c r="A15" s="33">
        <v>3</v>
      </c>
      <c r="B15" s="39" t="s">
        <v>19</v>
      </c>
      <c r="C15" s="30">
        <v>0</v>
      </c>
      <c r="D15" s="44"/>
      <c r="E15" s="30">
        <f>C15*D15</f>
        <v>0</v>
      </c>
      <c r="F15" s="7"/>
      <c r="G15" s="7">
        <v>0</v>
      </c>
      <c r="H15" s="13">
        <f t="shared" si="2"/>
        <v>0</v>
      </c>
      <c r="I15" s="15"/>
      <c r="J15" s="50" t="s">
        <v>20</v>
      </c>
    </row>
    <row r="16" spans="1:11" ht="20.100000000000001" customHeight="1">
      <c r="A16" s="33"/>
      <c r="B16" s="39"/>
      <c r="C16" s="30"/>
      <c r="D16" s="44"/>
      <c r="E16" s="30"/>
      <c r="F16" s="7"/>
      <c r="G16" s="7">
        <v>0</v>
      </c>
      <c r="H16" s="13">
        <f t="shared" si="2"/>
        <v>0</v>
      </c>
      <c r="I16" s="15"/>
      <c r="J16" s="51"/>
    </row>
    <row r="17" spans="1:10" ht="20.100000000000001" customHeight="1">
      <c r="A17" s="33"/>
      <c r="B17" s="39"/>
      <c r="C17" s="30"/>
      <c r="D17" s="44"/>
      <c r="E17" s="30"/>
      <c r="F17" s="7"/>
      <c r="G17" s="7">
        <v>0</v>
      </c>
      <c r="H17" s="13">
        <f t="shared" si="2"/>
        <v>0</v>
      </c>
      <c r="I17" s="15"/>
      <c r="J17" s="51"/>
    </row>
    <row r="18" spans="1:10" s="1" customFormat="1" ht="20.100000000000001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0</v>
      </c>
      <c r="G18" s="10">
        <f t="shared" ref="G18:H18" si="5">SUM(G15:G17)</f>
        <v>0</v>
      </c>
      <c r="H18" s="10">
        <f t="shared" si="5"/>
        <v>0</v>
      </c>
      <c r="I18" s="16"/>
      <c r="J18" s="52"/>
    </row>
    <row r="19" spans="1:10" ht="20.100000000000001" customHeight="1">
      <c r="A19" s="33">
        <v>4</v>
      </c>
      <c r="B19" s="39" t="s">
        <v>22</v>
      </c>
      <c r="C19" s="30">
        <v>0</v>
      </c>
      <c r="D19" s="44"/>
      <c r="E19" s="30">
        <f>C19*D19</f>
        <v>0</v>
      </c>
      <c r="F19" s="7">
        <v>1800</v>
      </c>
      <c r="G19" s="7">
        <v>0</v>
      </c>
      <c r="H19" s="13">
        <f t="shared" ref="H19:H24" si="6">F19+G19</f>
        <v>1800</v>
      </c>
      <c r="I19" s="21" t="s">
        <v>56</v>
      </c>
      <c r="J19" s="50" t="s">
        <v>23</v>
      </c>
    </row>
    <row r="20" spans="1:10" ht="20.100000000000001" customHeight="1">
      <c r="A20" s="33"/>
      <c r="B20" s="39"/>
      <c r="C20" s="30"/>
      <c r="D20" s="44"/>
      <c r="E20" s="30"/>
      <c r="F20" s="20">
        <v>710</v>
      </c>
      <c r="G20" s="20">
        <v>0</v>
      </c>
      <c r="H20" s="13">
        <f t="shared" ref="H20" si="7">F20+G20</f>
        <v>710</v>
      </c>
      <c r="I20" s="21" t="s">
        <v>53</v>
      </c>
      <c r="J20" s="51"/>
    </row>
    <row r="21" spans="1:10" ht="20.100000000000001" customHeight="1">
      <c r="A21" s="33"/>
      <c r="B21" s="39"/>
      <c r="C21" s="30"/>
      <c r="D21" s="44"/>
      <c r="E21" s="30"/>
      <c r="F21" s="7">
        <v>980</v>
      </c>
      <c r="G21" s="7">
        <v>0</v>
      </c>
      <c r="H21" s="13">
        <f t="shared" ref="H21:H22" si="8">F21+G21</f>
        <v>980</v>
      </c>
      <c r="I21" s="21" t="s">
        <v>54</v>
      </c>
      <c r="J21" s="51"/>
    </row>
    <row r="22" spans="1:10" ht="20.100000000000001" customHeight="1">
      <c r="A22" s="33"/>
      <c r="B22" s="39"/>
      <c r="C22" s="30"/>
      <c r="D22" s="44"/>
      <c r="E22" s="30"/>
      <c r="F22" s="7">
        <v>303.8</v>
      </c>
      <c r="G22" s="7">
        <v>5</v>
      </c>
      <c r="H22" s="13">
        <f t="shared" si="8"/>
        <v>308.8</v>
      </c>
      <c r="I22" s="21" t="s">
        <v>55</v>
      </c>
      <c r="J22" s="51"/>
    </row>
    <row r="23" spans="1:10" s="1" customFormat="1" ht="20.100000000000001" customHeight="1">
      <c r="A23" s="8"/>
      <c r="B23" s="9" t="s">
        <v>24</v>
      </c>
      <c r="C23" s="10">
        <f t="shared" ref="C23:E23" si="9">SUM(C19)</f>
        <v>0</v>
      </c>
      <c r="D23" s="10">
        <f t="shared" si="9"/>
        <v>0</v>
      </c>
      <c r="E23" s="10">
        <f t="shared" si="9"/>
        <v>0</v>
      </c>
      <c r="F23" s="10">
        <f>SUM(F19:F22)</f>
        <v>3793.8</v>
      </c>
      <c r="G23" s="10">
        <f>SUM(G19:G22)</f>
        <v>5</v>
      </c>
      <c r="H23" s="10">
        <f>SUM(H19:H22)</f>
        <v>3798.8</v>
      </c>
      <c r="I23" s="16"/>
      <c r="J23" s="52"/>
    </row>
    <row r="24" spans="1:10" ht="20.100000000000001" customHeight="1">
      <c r="A24" s="34">
        <v>5</v>
      </c>
      <c r="B24" s="40" t="s">
        <v>25</v>
      </c>
      <c r="C24" s="28">
        <v>0</v>
      </c>
      <c r="D24" s="34"/>
      <c r="E24" s="28">
        <f>C24*D24</f>
        <v>0</v>
      </c>
      <c r="F24" s="7">
        <v>0</v>
      </c>
      <c r="G24" s="7">
        <v>0</v>
      </c>
      <c r="H24" s="7">
        <f t="shared" si="6"/>
        <v>0</v>
      </c>
      <c r="I24" s="15"/>
      <c r="J24" s="47" t="s">
        <v>26</v>
      </c>
    </row>
    <row r="25" spans="1:10" ht="20.100000000000001" customHeight="1">
      <c r="A25" s="35"/>
      <c r="B25" s="41"/>
      <c r="C25" s="29"/>
      <c r="D25" s="35"/>
      <c r="E25" s="29"/>
      <c r="F25" s="7"/>
      <c r="G25" s="7"/>
      <c r="H25" s="7"/>
      <c r="I25" s="15"/>
      <c r="J25" s="48"/>
    </row>
    <row r="26" spans="1:10" s="1" customFormat="1" ht="20.100000000000001" customHeight="1">
      <c r="A26" s="8"/>
      <c r="B26" s="9" t="s">
        <v>27</v>
      </c>
      <c r="C26" s="10">
        <f>SUM(C24)</f>
        <v>0</v>
      </c>
      <c r="D26" s="10">
        <f>SUM(D24)</f>
        <v>0</v>
      </c>
      <c r="E26" s="10">
        <f>SUM(E24)</f>
        <v>0</v>
      </c>
      <c r="F26" s="10">
        <f>SUM(F24:F25)</f>
        <v>0</v>
      </c>
      <c r="G26" s="10">
        <f t="shared" ref="G26:H26" si="10">SUM(G24:G25)</f>
        <v>0</v>
      </c>
      <c r="H26" s="10">
        <f t="shared" si="10"/>
        <v>0</v>
      </c>
      <c r="I26" s="16"/>
      <c r="J26" s="49"/>
    </row>
    <row r="27" spans="1:10" ht="20.100000000000001" customHeight="1">
      <c r="A27" s="33">
        <v>6</v>
      </c>
      <c r="B27" s="39" t="s">
        <v>28</v>
      </c>
      <c r="C27" s="30">
        <v>0</v>
      </c>
      <c r="D27" s="44"/>
      <c r="E27" s="30">
        <f>C27*D27</f>
        <v>0</v>
      </c>
      <c r="F27" s="7">
        <v>0</v>
      </c>
      <c r="G27" s="7">
        <v>0</v>
      </c>
      <c r="H27" s="7">
        <f t="shared" ref="H27:H29" si="11">F27+G27</f>
        <v>0</v>
      </c>
      <c r="I27" s="15"/>
      <c r="J27" s="47" t="s">
        <v>29</v>
      </c>
    </row>
    <row r="28" spans="1:10" ht="20.100000000000001" customHeight="1">
      <c r="A28" s="33"/>
      <c r="B28" s="39"/>
      <c r="C28" s="30"/>
      <c r="D28" s="44"/>
      <c r="E28" s="30"/>
      <c r="F28" s="7">
        <v>0</v>
      </c>
      <c r="G28" s="7">
        <v>0</v>
      </c>
      <c r="H28" s="7">
        <f t="shared" si="11"/>
        <v>0</v>
      </c>
      <c r="I28" s="15"/>
      <c r="J28" s="51"/>
    </row>
    <row r="29" spans="1:10" ht="20.100000000000001" customHeight="1">
      <c r="A29" s="33"/>
      <c r="B29" s="39"/>
      <c r="C29" s="30"/>
      <c r="D29" s="44"/>
      <c r="E29" s="30"/>
      <c r="F29" s="7">
        <v>0</v>
      </c>
      <c r="G29" s="7">
        <v>0</v>
      </c>
      <c r="H29" s="7">
        <f t="shared" si="11"/>
        <v>0</v>
      </c>
      <c r="I29" s="15"/>
      <c r="J29" s="51"/>
    </row>
    <row r="30" spans="1:10" s="1" customFormat="1" ht="20.100000000000001" customHeight="1">
      <c r="A30" s="8"/>
      <c r="B30" s="9" t="s">
        <v>30</v>
      </c>
      <c r="C30" s="10">
        <f t="shared" ref="C30:H30" si="12">SUM(C27)</f>
        <v>0</v>
      </c>
      <c r="D30" s="10">
        <f t="shared" si="12"/>
        <v>0</v>
      </c>
      <c r="E30" s="10">
        <f t="shared" si="12"/>
        <v>0</v>
      </c>
      <c r="F30" s="10">
        <f t="shared" si="12"/>
        <v>0</v>
      </c>
      <c r="G30" s="10">
        <f t="shared" si="12"/>
        <v>0</v>
      </c>
      <c r="H30" s="10">
        <f t="shared" si="12"/>
        <v>0</v>
      </c>
      <c r="I30" s="16"/>
      <c r="J30" s="52"/>
    </row>
    <row r="31" spans="1:10" ht="20.100000000000001" customHeight="1">
      <c r="A31" s="33">
        <v>7</v>
      </c>
      <c r="B31" s="39" t="s">
        <v>31</v>
      </c>
      <c r="C31" s="30">
        <v>0</v>
      </c>
      <c r="D31" s="33"/>
      <c r="E31" s="30">
        <f>C31*D31</f>
        <v>0</v>
      </c>
      <c r="F31" s="7">
        <v>0</v>
      </c>
      <c r="G31" s="7">
        <v>0</v>
      </c>
      <c r="H31" s="7">
        <f t="shared" ref="H31:H34" si="13">F31+G31</f>
        <v>0</v>
      </c>
      <c r="I31" s="15"/>
      <c r="J31" s="53"/>
    </row>
    <row r="32" spans="1:10" ht="20.100000000000001" customHeight="1">
      <c r="A32" s="33"/>
      <c r="B32" s="39"/>
      <c r="C32" s="30"/>
      <c r="D32" s="33"/>
      <c r="E32" s="30"/>
      <c r="F32" s="7">
        <v>0</v>
      </c>
      <c r="G32" s="7">
        <v>0</v>
      </c>
      <c r="H32" s="7">
        <f t="shared" si="13"/>
        <v>0</v>
      </c>
      <c r="I32" s="15"/>
      <c r="J32" s="54"/>
    </row>
    <row r="33" spans="1:10" ht="20.100000000000001" customHeight="1">
      <c r="A33" s="33"/>
      <c r="B33" s="39"/>
      <c r="C33" s="30"/>
      <c r="D33" s="33"/>
      <c r="E33" s="30"/>
      <c r="F33" s="7">
        <v>0</v>
      </c>
      <c r="G33" s="7">
        <v>0</v>
      </c>
      <c r="H33" s="7">
        <f t="shared" si="13"/>
        <v>0</v>
      </c>
      <c r="I33" s="15"/>
      <c r="J33" s="54"/>
    </row>
    <row r="34" spans="1:10" ht="20.100000000000001" customHeight="1">
      <c r="A34" s="33"/>
      <c r="B34" s="39"/>
      <c r="C34" s="30"/>
      <c r="D34" s="33"/>
      <c r="E34" s="30"/>
      <c r="F34" s="7">
        <v>0</v>
      </c>
      <c r="G34" s="7">
        <v>0</v>
      </c>
      <c r="H34" s="7">
        <f t="shared" si="13"/>
        <v>0</v>
      </c>
      <c r="I34" s="15"/>
      <c r="J34" s="54"/>
    </row>
    <row r="35" spans="1:10" s="1" customFormat="1" ht="20.100000000000001" customHeight="1">
      <c r="A35" s="8"/>
      <c r="B35" s="9" t="s">
        <v>32</v>
      </c>
      <c r="C35" s="10">
        <f t="shared" ref="C35:H35" si="14">SUM(C31)</f>
        <v>0</v>
      </c>
      <c r="D35" s="10">
        <f t="shared" si="14"/>
        <v>0</v>
      </c>
      <c r="E35" s="10">
        <f t="shared" si="14"/>
        <v>0</v>
      </c>
      <c r="F35" s="10">
        <f t="shared" si="14"/>
        <v>0</v>
      </c>
      <c r="G35" s="10">
        <f t="shared" si="14"/>
        <v>0</v>
      </c>
      <c r="H35" s="10">
        <f t="shared" si="14"/>
        <v>0</v>
      </c>
      <c r="I35" s="16"/>
      <c r="J35" s="55"/>
    </row>
    <row r="36" spans="1:10" ht="20.100000000000001" customHeight="1">
      <c r="A36" s="33">
        <v>8</v>
      </c>
      <c r="B36" s="39" t="s">
        <v>33</v>
      </c>
      <c r="C36" s="30">
        <v>0</v>
      </c>
      <c r="D36" s="44"/>
      <c r="E36" s="30">
        <f>C36*D36</f>
        <v>0</v>
      </c>
      <c r="F36" s="7">
        <v>0</v>
      </c>
      <c r="G36" s="7">
        <v>0</v>
      </c>
      <c r="H36" s="7">
        <f t="shared" ref="H36:H45" si="15">F36+G36</f>
        <v>0</v>
      </c>
      <c r="I36" s="15"/>
      <c r="J36" s="50" t="s">
        <v>34</v>
      </c>
    </row>
    <row r="37" spans="1:10" ht="20.100000000000001" customHeight="1">
      <c r="A37" s="33"/>
      <c r="B37" s="39"/>
      <c r="C37" s="30"/>
      <c r="D37" s="44"/>
      <c r="E37" s="30"/>
      <c r="F37" s="7">
        <v>0</v>
      </c>
      <c r="G37" s="7">
        <v>0</v>
      </c>
      <c r="H37" s="7">
        <f t="shared" si="15"/>
        <v>0</v>
      </c>
      <c r="I37" s="15"/>
      <c r="J37" s="51"/>
    </row>
    <row r="38" spans="1:10" s="1" customFormat="1" ht="20.100000000000001" customHeight="1">
      <c r="A38" s="8"/>
      <c r="B38" s="9" t="s">
        <v>35</v>
      </c>
      <c r="C38" s="10">
        <f t="shared" ref="C38:H38" si="16">SUM(C36)</f>
        <v>0</v>
      </c>
      <c r="D38" s="10">
        <f t="shared" si="16"/>
        <v>0</v>
      </c>
      <c r="E38" s="10">
        <f t="shared" si="16"/>
        <v>0</v>
      </c>
      <c r="F38" s="10">
        <f t="shared" si="16"/>
        <v>0</v>
      </c>
      <c r="G38" s="10">
        <f t="shared" si="16"/>
        <v>0</v>
      </c>
      <c r="H38" s="10">
        <f t="shared" si="16"/>
        <v>0</v>
      </c>
      <c r="I38" s="16"/>
      <c r="J38" s="52"/>
    </row>
    <row r="39" spans="1:10" ht="20.100000000000001" customHeight="1">
      <c r="A39" s="33">
        <v>9</v>
      </c>
      <c r="B39" s="39" t="s">
        <v>36</v>
      </c>
      <c r="C39" s="30">
        <v>0</v>
      </c>
      <c r="D39" s="44"/>
      <c r="E39" s="30">
        <f>C39*D39</f>
        <v>0</v>
      </c>
      <c r="F39" s="7">
        <v>0</v>
      </c>
      <c r="G39" s="7">
        <v>0</v>
      </c>
      <c r="H39" s="7">
        <f t="shared" si="15"/>
        <v>0</v>
      </c>
      <c r="I39" s="15"/>
      <c r="J39" s="47" t="s">
        <v>37</v>
      </c>
    </row>
    <row r="40" spans="1:10" ht="20.100000000000001" customHeight="1">
      <c r="A40" s="33"/>
      <c r="B40" s="39"/>
      <c r="C40" s="30"/>
      <c r="D40" s="44"/>
      <c r="E40" s="30"/>
      <c r="F40" s="7">
        <v>0</v>
      </c>
      <c r="G40" s="7">
        <v>0</v>
      </c>
      <c r="H40" s="7">
        <f t="shared" si="15"/>
        <v>0</v>
      </c>
      <c r="I40" s="15"/>
      <c r="J40" s="48"/>
    </row>
    <row r="41" spans="1:10" ht="20.100000000000001" customHeight="1">
      <c r="A41" s="33"/>
      <c r="B41" s="39"/>
      <c r="C41" s="30"/>
      <c r="D41" s="44"/>
      <c r="E41" s="30"/>
      <c r="F41" s="7">
        <v>0</v>
      </c>
      <c r="G41" s="7">
        <v>0</v>
      </c>
      <c r="H41" s="7">
        <f t="shared" si="15"/>
        <v>0</v>
      </c>
      <c r="I41" s="15"/>
      <c r="J41" s="48"/>
    </row>
    <row r="42" spans="1:10" s="1" customFormat="1" ht="20.100000000000001" customHeight="1">
      <c r="A42" s="8"/>
      <c r="B42" s="9" t="s">
        <v>38</v>
      </c>
      <c r="C42" s="10">
        <f t="shared" ref="C42:H42" si="17">SUM(C39)</f>
        <v>0</v>
      </c>
      <c r="D42" s="10">
        <f t="shared" si="17"/>
        <v>0</v>
      </c>
      <c r="E42" s="10">
        <f t="shared" si="17"/>
        <v>0</v>
      </c>
      <c r="F42" s="10">
        <f t="shared" si="17"/>
        <v>0</v>
      </c>
      <c r="G42" s="10">
        <f t="shared" si="17"/>
        <v>0</v>
      </c>
      <c r="H42" s="10">
        <f t="shared" si="17"/>
        <v>0</v>
      </c>
      <c r="I42" s="16"/>
      <c r="J42" s="49"/>
    </row>
    <row r="43" spans="1:10" ht="20.100000000000001" customHeight="1">
      <c r="A43" s="34">
        <v>10</v>
      </c>
      <c r="B43" s="39" t="s">
        <v>39</v>
      </c>
      <c r="C43" s="30">
        <v>0</v>
      </c>
      <c r="D43" s="44">
        <v>1</v>
      </c>
      <c r="E43" s="30">
        <f>C43*D43</f>
        <v>0</v>
      </c>
      <c r="F43" s="7">
        <v>0</v>
      </c>
      <c r="G43" s="7">
        <v>0</v>
      </c>
      <c r="H43" s="7">
        <f>F43+G43</f>
        <v>0</v>
      </c>
      <c r="I43" s="15"/>
      <c r="J43" s="53"/>
    </row>
    <row r="44" spans="1:10" ht="19.5" customHeight="1">
      <c r="A44" s="36"/>
      <c r="B44" s="39"/>
      <c r="C44" s="30"/>
      <c r="D44" s="44"/>
      <c r="E44" s="30"/>
      <c r="F44" s="7">
        <v>0</v>
      </c>
      <c r="G44" s="7">
        <v>0</v>
      </c>
      <c r="H44" s="7">
        <f t="shared" si="15"/>
        <v>0</v>
      </c>
      <c r="I44" s="15"/>
      <c r="J44" s="54"/>
    </row>
    <row r="45" spans="1:10" ht="19.5" customHeight="1">
      <c r="A45" s="36"/>
      <c r="B45" s="39"/>
      <c r="C45" s="30"/>
      <c r="D45" s="44"/>
      <c r="E45" s="30"/>
      <c r="F45" s="7">
        <v>0</v>
      </c>
      <c r="G45" s="7">
        <v>0</v>
      </c>
      <c r="H45" s="7">
        <f t="shared" si="15"/>
        <v>0</v>
      </c>
      <c r="I45" s="15"/>
      <c r="J45" s="54"/>
    </row>
    <row r="46" spans="1:10" s="1" customFormat="1" ht="20.100000000000001" customHeight="1">
      <c r="A46" s="8"/>
      <c r="B46" s="9" t="s">
        <v>40</v>
      </c>
      <c r="C46" s="10">
        <f t="shared" ref="C46:E46" si="18">SUM(C43)</f>
        <v>0</v>
      </c>
      <c r="D46" s="10">
        <f t="shared" si="18"/>
        <v>1</v>
      </c>
      <c r="E46" s="10">
        <f t="shared" si="18"/>
        <v>0</v>
      </c>
      <c r="F46" s="10">
        <f>SUM(F43:F45)</f>
        <v>0</v>
      </c>
      <c r="G46" s="10">
        <f>SUM(G43:G45)</f>
        <v>0</v>
      </c>
      <c r="H46" s="10">
        <f>SUM(H43:H45)</f>
        <v>0</v>
      </c>
      <c r="I46" s="16"/>
      <c r="J46" s="55"/>
    </row>
    <row r="47" spans="1:10" ht="20.100000000000001" customHeight="1">
      <c r="A47" s="8"/>
      <c r="B47" s="9" t="s">
        <v>41</v>
      </c>
      <c r="C47" s="10">
        <f t="shared" ref="C47:H47" si="19">SUM(C46,C42,C38,C35,C30,C26,C23,C18,C14,C11)</f>
        <v>0</v>
      </c>
      <c r="D47" s="10">
        <f t="shared" si="19"/>
        <v>1</v>
      </c>
      <c r="E47" s="10">
        <f t="shared" si="19"/>
        <v>0</v>
      </c>
      <c r="F47" s="10">
        <f>SUM(F46,F42,F38,F35,F30,F26,F23,F18,F14,F11)</f>
        <v>3793.8</v>
      </c>
      <c r="G47" s="10">
        <f t="shared" si="19"/>
        <v>5</v>
      </c>
      <c r="H47" s="10">
        <f t="shared" si="19"/>
        <v>3798.8</v>
      </c>
      <c r="I47" s="16"/>
      <c r="J47" s="17"/>
    </row>
    <row r="48" spans="1:10" ht="20.100000000000001" customHeight="1"/>
    <row r="49" spans="1:9" ht="20.100000000000001" customHeight="1"/>
    <row r="50" spans="1:9" ht="20.100000000000001" customHeight="1"/>
    <row r="51" spans="1:9" ht="20.100000000000001" customHeight="1">
      <c r="A51" s="25" t="s">
        <v>42</v>
      </c>
      <c r="B51" s="26"/>
      <c r="C51" s="27" t="s">
        <v>43</v>
      </c>
      <c r="D51" s="27"/>
      <c r="E51" s="27" t="s">
        <v>44</v>
      </c>
      <c r="F51" s="27"/>
      <c r="G51" s="27" t="s">
        <v>45</v>
      </c>
      <c r="H51" s="27"/>
      <c r="I51" s="18" t="s">
        <v>46</v>
      </c>
    </row>
    <row r="52" spans="1:9" ht="20.100000000000001" customHeight="1">
      <c r="A52" s="42">
        <f>E47</f>
        <v>0</v>
      </c>
      <c r="B52" s="31"/>
      <c r="C52" s="31">
        <f>H47</f>
        <v>3798.8</v>
      </c>
      <c r="D52" s="31"/>
      <c r="E52" s="31">
        <f>F47</f>
        <v>3793.8</v>
      </c>
      <c r="F52" s="31"/>
      <c r="G52" s="31">
        <f>G47</f>
        <v>5</v>
      </c>
      <c r="H52" s="31"/>
      <c r="I52" s="19">
        <f>A52-C52</f>
        <v>-3798.8</v>
      </c>
    </row>
    <row r="53" spans="1:9" ht="20.100000000000001" customHeight="1"/>
    <row r="54" spans="1:9" ht="18.75">
      <c r="A54" s="37" t="s">
        <v>47</v>
      </c>
      <c r="B54" s="11"/>
      <c r="C54" s="43" t="s">
        <v>48</v>
      </c>
      <c r="D54" s="11"/>
      <c r="E54" s="45" t="s">
        <v>49</v>
      </c>
      <c r="F54" s="11"/>
      <c r="G54" s="45" t="s">
        <v>50</v>
      </c>
    </row>
    <row r="55" spans="1:9" ht="18.75">
      <c r="A55" s="37"/>
      <c r="B55" s="11"/>
      <c r="C55" s="43"/>
      <c r="D55" s="11"/>
      <c r="E55" s="45"/>
      <c r="F55" s="11"/>
      <c r="G55" s="45"/>
    </row>
  </sheetData>
  <mergeCells count="80">
    <mergeCell ref="E54:E55"/>
    <mergeCell ref="G54:G55"/>
    <mergeCell ref="J4:J5"/>
    <mergeCell ref="J6:J7"/>
    <mergeCell ref="J8:J11"/>
    <mergeCell ref="J12:J14"/>
    <mergeCell ref="J15:J18"/>
    <mergeCell ref="J19:J23"/>
    <mergeCell ref="J24:J26"/>
    <mergeCell ref="J27:J30"/>
    <mergeCell ref="J31:J35"/>
    <mergeCell ref="J36:J38"/>
    <mergeCell ref="J39:J42"/>
    <mergeCell ref="J43:J46"/>
    <mergeCell ref="G4:I5"/>
    <mergeCell ref="E27:E29"/>
    <mergeCell ref="E39:E41"/>
    <mergeCell ref="E43:E45"/>
    <mergeCell ref="E8:E10"/>
    <mergeCell ref="E12:E13"/>
    <mergeCell ref="E15:E17"/>
    <mergeCell ref="E19:E22"/>
    <mergeCell ref="E24:E25"/>
    <mergeCell ref="C54:C55"/>
    <mergeCell ref="D8:D10"/>
    <mergeCell ref="D12:D13"/>
    <mergeCell ref="D15:D17"/>
    <mergeCell ref="D19:D22"/>
    <mergeCell ref="D24:D25"/>
    <mergeCell ref="D27:D29"/>
    <mergeCell ref="D31:D34"/>
    <mergeCell ref="D36:D37"/>
    <mergeCell ref="D39:D41"/>
    <mergeCell ref="D43:D45"/>
    <mergeCell ref="C52:D52"/>
    <mergeCell ref="A54:A55"/>
    <mergeCell ref="B6:B7"/>
    <mergeCell ref="B8:B10"/>
    <mergeCell ref="B12:B13"/>
    <mergeCell ref="B15:B17"/>
    <mergeCell ref="B19:B22"/>
    <mergeCell ref="B24:B25"/>
    <mergeCell ref="B27:B29"/>
    <mergeCell ref="B31:B34"/>
    <mergeCell ref="B36:B37"/>
    <mergeCell ref="B39:B41"/>
    <mergeCell ref="B43:B45"/>
    <mergeCell ref="A52:B52"/>
    <mergeCell ref="E52:F52"/>
    <mergeCell ref="G52:H52"/>
    <mergeCell ref="A6:A7"/>
    <mergeCell ref="A8:A10"/>
    <mergeCell ref="A12:A13"/>
    <mergeCell ref="A15:A17"/>
    <mergeCell ref="A19:A22"/>
    <mergeCell ref="A24:A25"/>
    <mergeCell ref="A27:A29"/>
    <mergeCell ref="A31:A34"/>
    <mergeCell ref="A36:A37"/>
    <mergeCell ref="A39:A41"/>
    <mergeCell ref="A43:A45"/>
    <mergeCell ref="C8:C10"/>
    <mergeCell ref="E31:E34"/>
    <mergeCell ref="E36:E37"/>
    <mergeCell ref="C2:H2"/>
    <mergeCell ref="C6:E6"/>
    <mergeCell ref="F6:I6"/>
    <mergeCell ref="A51:B51"/>
    <mergeCell ref="C51:D51"/>
    <mergeCell ref="E51:F51"/>
    <mergeCell ref="G51:H51"/>
    <mergeCell ref="C12:C13"/>
    <mergeCell ref="C15:C17"/>
    <mergeCell ref="C19:C22"/>
    <mergeCell ref="C24:C25"/>
    <mergeCell ref="C27:C29"/>
    <mergeCell ref="C31:C34"/>
    <mergeCell ref="C36:C37"/>
    <mergeCell ref="C39:C41"/>
    <mergeCell ref="C43:C45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2023-05-31T03:11:07Z</cp:lastPrinted>
  <dcterms:created xsi:type="dcterms:W3CDTF">2014-04-15T16:52:00Z</dcterms:created>
  <dcterms:modified xsi:type="dcterms:W3CDTF">2023-05-31T03:25:10Z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