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差旅明细" sheetId="2" r:id="rId1"/>
  </sheets>
  <definedNames>
    <definedName name="_xlnm.Print_Area" localSheetId="0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<sst xmlns="http://schemas.openxmlformats.org/spreadsheetml/2006/main" count="39" uniqueCount="37">
  <si>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</si>
  <si>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</si>
  <si>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陆袁袁</t>
  </si>
  <si>
    <t>职位:</t>
  </si>
  <si>
    <t>项目助理</t>
  </si>
  <si>
    <t>发生地:</t>
  </si>
  <si>
    <t>深圳</t>
  </si>
  <si>
    <t>部门:</t>
  </si>
  <si>
    <t>会将业务7部</t>
  </si>
  <si>
    <t>发生日期:</t>
  </si>
  <si>
    <t>2023.12.22-2023.12.27</t>
  </si>
  <si>
    <t>报销日期:</t>
  </si>
  <si>
    <t>2024.01.10</t>
  </si>
  <si>
    <t>团号:</t>
  </si>
  <si>
    <t xml:space="preserve">HMOA-240102-HCB877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</si>
  <si>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</si>
  <si>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</si>
  <si>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</si>
  <si>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</si>
  <si>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</si>
  <si>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</si>
  <si>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</si>
  <si>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</si>
  <si>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</si>
  <si>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</si>
  <si>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</si>
  <si>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陆袁袁+马可打车费报销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</si>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</sst>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tabSelected="1" workbookViewId="0">
      <selection activeCell="N11" sqref="N1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4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5"/>
    </row>
    <row r="7" ht="20.1" customHeight="1" spans="2:11">
      <c r="B7" s="8"/>
      <c r="C7" s="9"/>
      <c r="D7" s="10" t="s">
        <v>9</v>
      </c>
      <c r="E7" s="10"/>
      <c r="F7" s="12" t="s">
        <v>10</v>
      </c>
      <c r="G7" s="11"/>
      <c r="H7" s="10" t="s">
        <v>11</v>
      </c>
      <c r="I7" s="36"/>
      <c r="J7" s="12" t="s">
        <v>12</v>
      </c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13</v>
      </c>
      <c r="I8" s="37"/>
      <c r="J8" s="16" t="s">
        <v>14</v>
      </c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ht="20.1" customHeight="1" spans="2:11">
      <c r="B11" s="23">
        <v>1</v>
      </c>
      <c r="C11" s="24"/>
      <c r="D11" s="25" t="s">
        <v>22</v>
      </c>
      <c r="E11" s="23" t="s">
        <v>23</v>
      </c>
      <c r="F11" s="24"/>
      <c r="G11" s="26">
        <v>0</v>
      </c>
      <c r="H11" s="26"/>
      <c r="I11" s="39"/>
      <c r="J11" s="40"/>
      <c r="K11" s="41" t="s">
        <v>24</v>
      </c>
    </row>
    <row r="12" ht="20.1" customHeight="1" spans="2:11">
      <c r="B12" s="23">
        <v>2</v>
      </c>
      <c r="C12" s="24"/>
      <c r="D12" s="27"/>
      <c r="E12" s="28" t="s">
        <v>25</v>
      </c>
      <c r="F12" s="28"/>
      <c r="G12" s="26">
        <f>1537.89+879.18+77.96</f>
        <v>2495.03</v>
      </c>
      <c r="H12" s="26">
        <v>2495.03</v>
      </c>
      <c r="I12" s="39">
        <v>0</v>
      </c>
      <c r="J12" s="40"/>
      <c r="K12" s="42" t="s">
        <v>26</v>
      </c>
    </row>
    <row r="13" ht="20.1" customHeight="1" spans="2:11">
      <c r="B13" s="23">
        <v>3</v>
      </c>
      <c r="C13" s="24"/>
      <c r="D13" s="27"/>
      <c r="E13" s="23" t="s">
        <v>27</v>
      </c>
      <c r="F13" s="24"/>
      <c r="G13" s="26">
        <v>2000</v>
      </c>
      <c r="H13" s="26">
        <v>2000</v>
      </c>
      <c r="I13" s="39">
        <v>0</v>
      </c>
      <c r="J13" s="40"/>
      <c r="K13" s="41" t="s">
        <v>24</v>
      </c>
    </row>
    <row r="14" ht="20.1" customHeight="1" spans="2:11">
      <c r="B14" s="23">
        <v>4</v>
      </c>
      <c r="C14" s="24"/>
      <c r="D14" s="27"/>
      <c r="E14" s="23" t="s">
        <v>28</v>
      </c>
      <c r="F14" s="24"/>
      <c r="G14" s="26">
        <v>0</v>
      </c>
      <c r="H14" s="26">
        <v>0</v>
      </c>
      <c r="I14" s="39">
        <f>33.6+31+35.3+66+58+36+16.8+33+18+36+58+39</f>
        <v>460.7</v>
      </c>
      <c r="J14" s="40"/>
      <c r="K14" s="42"/>
    </row>
    <row r="15" ht="20.1" customHeight="1" spans="2:11">
      <c r="B15" s="23">
        <v>5</v>
      </c>
      <c r="C15" s="24"/>
      <c r="D15" s="25" t="s">
        <v>29</v>
      </c>
      <c r="E15" s="28"/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30</v>
      </c>
      <c r="C18" s="30"/>
      <c r="D18" s="30"/>
      <c r="E18" s="30"/>
      <c r="F18" s="21"/>
      <c r="G18" s="31">
        <f>SUM(G11:G17)</f>
        <v>4495.03</v>
      </c>
      <c r="H18" s="31">
        <f>SUM(H11:H17)</f>
        <v>4495.03</v>
      </c>
      <c r="I18" s="43">
        <f>SUM(I11:J17)</f>
        <v>460.7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19</v>
      </c>
      <c r="C20" s="22"/>
      <c r="D20" s="22"/>
      <c r="E20" s="22"/>
      <c r="F20" s="22"/>
      <c r="G20" s="22" t="s">
        <v>31</v>
      </c>
      <c r="H20" s="22"/>
      <c r="I20" s="22"/>
      <c r="J20" s="22"/>
      <c r="K20" s="22" t="s">
        <v>32</v>
      </c>
    </row>
    <row r="21" ht="20.1" customHeight="1" spans="2:11">
      <c r="B21" s="32">
        <f>H18</f>
        <v>4495.03</v>
      </c>
      <c r="C21" s="32"/>
      <c r="D21" s="32"/>
      <c r="E21" s="32"/>
      <c r="F21" s="32"/>
      <c r="G21" s="32">
        <f>I18</f>
        <v>460.7</v>
      </c>
      <c r="H21" s="32"/>
      <c r="I21" s="32"/>
      <c r="J21" s="32"/>
      <c r="K21" s="47">
        <f>SUM(B21:J21)</f>
        <v>4955.73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33</v>
      </c>
      <c r="C23" s="17"/>
      <c r="D23" s="17"/>
      <c r="E23" s="17"/>
      <c r="F23" s="17" t="s">
        <v>34</v>
      </c>
      <c r="G23" s="17" t="s">
        <v>35</v>
      </c>
      <c r="H23" s="17"/>
      <c r="I23" s="17"/>
      <c r="J23" s="17" t="s">
        <v>36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2024-01-10T06:32:27Z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6E875951D2AA42B1B896F18BD128AF73_12</vt:lpwstr>
  </property>
</Properties>
</file>