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<sst xmlns="http://schemas.openxmlformats.org/spreadsheetml/2006/main" count="66" uniqueCount="46">
  <si>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【员工差旅报销单】</t>
  </si>
  <si>
    <t>姓名:</t>
  </si>
  <si>
    <t>李思甜</t>
  </si>
  <si>
    <t>职位:</t>
  </si>
  <si>
    <t>助理</t>
  </si>
  <si>
    <t>发生地:</t>
  </si>
  <si>
    <t>成都、杭州</t>
  </si>
  <si>
    <t>部门:</t>
  </si>
  <si>
    <t>会奖业务6部</t>
  </si>
  <si>
    <t>发生日期:</t>
  </si>
  <si>
    <t>2023.12.03-2023.12.23</t>
  </si>
  <si>
    <t>报销日期:</t>
  </si>
  <si>
    <t>2024.1.22</t>
  </si>
  <si>
    <t>团号:</t>
  </si>
  <si>
    <t>HMEA-240111-HCB726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</si>
  <si>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</si>
  <si>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</si>
  <si>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</si>
  <si>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</si>
  <si>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</si>
  <si>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</si>
  <si>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</si>
  <si>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</si>
  <si>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</si>
  <si>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李思甜高铁票</t>
  </si>
  <si>
    <t>市内交通（打车）</t>
  </si>
  <si>
    <t>住宿费</t>
  </si>
  <si>
    <t>餐费</t>
  </si>
  <si>
    <t>李思甜餐费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</si>
  <si>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</si>
  <si>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</si>
  <si>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</si>
  <si>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</si>
  <si>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</si>
  <si>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</si>
  <si>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</si>
  <si>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</si>
  <si>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</si>
  <si>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</si>
  <si>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</si>
  <si>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</si>
  <si>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</si>
  <si>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</si>
  <si>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2024.1.11-2024.1.12</t>
  </si>
  <si>
    <t>2024.1.13-2024.1.14</t>
  </si>
  <si>
    <t>2024.1.15-2024.1.19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</si>
</sst>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topLeftCell="A19" workbookViewId="0">
      <selection activeCell="M19" sqref="M19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674</v>
      </c>
      <c r="H11" s="26">
        <v>674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17</v>
      </c>
      <c r="H12" s="26">
        <v>17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883</v>
      </c>
      <c r="H13" s="26">
        <v>883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641.72</v>
      </c>
      <c r="H14" s="26">
        <v>95.4</v>
      </c>
      <c r="I14" s="39">
        <v>546.32</v>
      </c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2215.72</v>
      </c>
      <c r="H17" s="29">
        <f>SUM(H11:H16)</f>
        <v>1669.4</v>
      </c>
      <c r="I17" s="43">
        <f>SUM(I11:J16)</f>
        <v>546.32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1669.4</v>
      </c>
      <c r="C20" s="30"/>
      <c r="D20" s="30"/>
      <c r="E20" s="30"/>
      <c r="F20" s="30"/>
      <c r="G20" s="30">
        <f>I17</f>
        <v>546.32</v>
      </c>
      <c r="H20" s="30"/>
      <c r="I20" s="30"/>
      <c r="J20" s="30"/>
      <c r="K20" s="47">
        <f>SUM(B20:J20)</f>
        <v>2215.72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成都、杭州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2023.12.03-2023.12.23</v>
      </c>
      <c r="G29" s="11"/>
      <c r="H29" s="10" t="s">
        <v>11</v>
      </c>
      <c r="I29" s="35"/>
      <c r="J29" s="11" t="str">
        <f>J7</f>
        <v>2024.1.22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HMEA-240111-HCB726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43</v>
      </c>
      <c r="F33" s="25"/>
      <c r="G33" s="26">
        <v>100</v>
      </c>
      <c r="H33" s="26">
        <v>2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44</v>
      </c>
      <c r="F34" s="25"/>
      <c r="G34" s="26">
        <v>200</v>
      </c>
      <c r="H34" s="26">
        <v>2</v>
      </c>
      <c r="I34" s="39">
        <f>G34*H34</f>
        <v>400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 t="s">
        <v>45</v>
      </c>
      <c r="F35" s="25"/>
      <c r="G35" s="26">
        <v>100</v>
      </c>
      <c r="H35" s="26">
        <v>5</v>
      </c>
      <c r="I35" s="39">
        <f>G35*H35</f>
        <v>500</v>
      </c>
      <c r="J35" s="40"/>
      <c r="K35" s="49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SUM(H33:H35)</f>
        <v>9</v>
      </c>
      <c r="I36" s="43">
        <f>SUM(I33:J35)</f>
        <v>1100</v>
      </c>
      <c r="J36" s="44"/>
      <c r="K36" s="45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2024-01-22T04:11:08Z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2052-12.1.0.16120</vt:lpwstr>
  </property>
  <property fmtid="{D5CDD505-2E9C-101B-9397-08002B2CF9AE}" pid="4" name="commondata">
    <vt:lpwstr>eyJoZGlkIjoiOWMzYjcyYjRjZDRmYmUzZjJhMWUzYThhZDBhZTY1ZTMifQ==</vt:lpwstr>
  </property>
</Properties>
</file>