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<sst xmlns="http://schemas.openxmlformats.org/spreadsheetml/2006/main" count="112" uniqueCount="91">
  <si>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</si>
  <si>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团号：HMOA-231125-BMC877</t>
  </si>
  <si>
    <t>会议日期：11.27-11.29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</si>
  <si>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</si>
  <si>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</si>
  <si>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</si>
  <si>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</si>
  <si>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</si>
  <si>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</si>
  <si>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</si>
  <si>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</si>
  <si>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</si>
  <si>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</si>
  <si>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</si>
  <si>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</si>
  <si>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</si>
  <si>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</si>
  <si>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</si>
  <si>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</si>
  <si>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</si>
  <si>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</si>
  <si>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</si>
  <si>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</si>
  <si>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</si>
  <si>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</si>
  <si>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</si>
  <si>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</si>
  <si>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</si>
  <si>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</si>
  <si>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</si>
  <si>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当地采买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</si>
  <si>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</si>
  <si>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</si>
  <si>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</si>
  <si>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</si>
  <si>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</si>
  <si>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</si>
  <si>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</si>
  <si>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</si>
  <si>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</si>
  <si>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</si>
  <si>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</si>
  <si>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</si>
  <si>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</si>
  <si>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采买奖杯、桌花、伴手礼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</si>
  <si>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</si>
  <si>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</si>
  <si>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</si>
  <si>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</si>
  <si>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</si>
  <si>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</si>
  <si>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</si>
  <si>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</si>
  <si>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</si>
  <si>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</si>
  <si>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</si>
  <si>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</si>
  <si>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</si>
  <si>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</si>
  <si>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</si>
  <si>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</si>
  <si>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</si>
  <si>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</si>
  <si>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</si>
  <si>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</si>
  <si>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11.14-11.17</t>
  </si>
  <si>
    <t>报销日期:</t>
  </si>
  <si>
    <t>团号:</t>
  </si>
  <si>
    <t xml:space="preserve"> HMOA-231106-BMC879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</si>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</sst>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3000</v>
      </c>
      <c r="D25" s="68">
        <v>1</v>
      </c>
      <c r="E25" s="70">
        <f>C25*D25</f>
        <v>3000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3000</v>
      </c>
      <c r="D27" s="67">
        <f t="shared" ref="D27:E27" si="8">SUM(D25)</f>
        <v>1</v>
      </c>
      <c r="E27" s="67">
        <f t="shared" si="8"/>
        <v>3000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 t="s">
        <v>30</v>
      </c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13000</v>
      </c>
      <c r="D45" s="64">
        <v>1</v>
      </c>
      <c r="E45" s="63">
        <f>C45*D45</f>
        <v>13000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13000</v>
      </c>
      <c r="D52" s="67">
        <f t="shared" ref="D52:E52" si="19">SUM(D45)</f>
        <v>1</v>
      </c>
      <c r="E52" s="67">
        <f>SUM(E45)</f>
        <v>13000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 t="s">
        <v>44</v>
      </c>
      <c r="J52" s="94"/>
    </row>
    <row r="53" customHeight="1" spans="1:10">
      <c r="A53" s="65"/>
      <c r="B53" s="66" t="s">
        <v>45</v>
      </c>
      <c r="C53" s="67">
        <f>SUM(C52,C44,C40,C37,C32,C27,C24,C21,C16,C13)</f>
        <v>16000</v>
      </c>
      <c r="D53" s="67">
        <f t="shared" ref="D53:H53" si="21">SUM(D52,D44,D40,D37,D32,D27,D24,D21,D16,D13)</f>
        <v>2</v>
      </c>
      <c r="E53" s="67">
        <f t="shared" si="21"/>
        <v>16000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16000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16000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A1" sqref="A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11.2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/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/>
      <c r="H12" s="25"/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/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/>
      <c r="H14" s="25"/>
      <c r="I14" s="40"/>
      <c r="J14" s="41"/>
      <c r="K14" s="42"/>
    </row>
    <row r="15" ht="20.1" customHeight="1" spans="2:11">
      <c r="B15" s="22">
        <v>5</v>
      </c>
      <c r="C15" s="23"/>
      <c r="D15" s="24" t="s">
        <v>42</v>
      </c>
      <c r="E15" s="27" t="s">
        <v>81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/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52</v>
      </c>
      <c r="G23" s="16" t="s">
        <v>85</v>
      </c>
      <c r="H23" s="16"/>
      <c r="I23" s="16"/>
      <c r="J23" s="16" t="s">
        <v>54</v>
      </c>
      <c r="K23" s="16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2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52</v>
      </c>
      <c r="G38" s="16" t="s">
        <v>85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2023-11-20T06:57:36Z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D9BC96A9C2D146788075D78EDFA72837_12</vt:lpwstr>
  </property>
</Properties>
</file>