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22693\Desktop\"/>
    </mc:Choice>
  </mc:AlternateContent>
  <xr:revisionPtr revIDLastSave="0" documentId="13_ncr:1_{37B22E12-07E5-4FEA-813E-4358A42D88F4}" xr6:coauthVersionLast="47" xr6:coauthVersionMax="47" xr10:uidLastSave="{00000000-0000-0000-0000-000000000000}"/>
  <bookViews>
    <workbookView xWindow="-108" yWindow="-108" windowWidth="23256" windowHeight="1461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I18" i="2"/>
  <c r="H18" i="2"/>
  <c r="B21" i="2" s="1"/>
  <c r="K21" i="2" s="1"/>
  <c r="G14" i="2"/>
  <c r="G18" i="2" s="1"/>
  <c r="G13" i="2"/>
  <c r="G12" i="2"/>
  <c r="G58" i="3"/>
  <c r="G53" i="3"/>
  <c r="D53" i="3"/>
  <c r="C53" i="3"/>
  <c r="G52" i="3"/>
  <c r="F52" i="3"/>
  <c r="F53" i="3" s="1"/>
  <c r="E58" i="3" s="1"/>
  <c r="E52" i="3"/>
  <c r="D52" i="3"/>
  <c r="C52" i="3"/>
  <c r="H51" i="3"/>
  <c r="H50" i="3"/>
  <c r="H49" i="3"/>
  <c r="H48" i="3"/>
  <c r="H47" i="3"/>
  <c r="H46" i="3"/>
  <c r="H45" i="3"/>
  <c r="H52" i="3" s="1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E53" i="3" s="1"/>
  <c r="A58" i="3" s="1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G27" i="3"/>
  <c r="F27" i="3"/>
  <c r="E27" i="3"/>
  <c r="D27" i="3"/>
  <c r="C27" i="3"/>
  <c r="H26" i="3"/>
  <c r="H25" i="3"/>
  <c r="H27" i="3" s="1"/>
  <c r="E25" i="3"/>
  <c r="H24" i="3"/>
  <c r="G24" i="3"/>
  <c r="F24" i="3"/>
  <c r="E24" i="3"/>
  <c r="D24" i="3"/>
  <c r="C24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H53" i="3" l="1"/>
  <c r="C58" i="3" s="1"/>
  <c r="I58" i="3"/>
</calcChain>
</file>

<file path=xl/sharedStrings.xml><?xml version="1.0" encoding="utf-8"?>
<sst xmlns="http://schemas.openxmlformats.org/spreadsheetml/2006/main" count="113" uniqueCount="93">
  <si>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</si>
  <si>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</si>
  <si>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</si>
  <si>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</si>
  <si>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</si>
  <si>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</si>
  <si>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</si>
  <si>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</si>
  <si>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</si>
  <si>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</si>
  <si>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</si>
  <si>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</si>
  <si>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</si>
  <si>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</si>
  <si>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</si>
  <si>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</si>
  <si>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</si>
  <si>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</si>
  <si>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</si>
  <si>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</si>
  <si>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</si>
  <si>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</si>
  <si>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</si>
  <si>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</si>
  <si>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</si>
  <si>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</si>
  <si>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</si>
  <si>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</si>
  <si>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</si>
  <si>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</si>
  <si>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</si>
  <si>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</si>
  <si>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</si>
  <si>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</si>
  <si>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</si>
  <si>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</si>
  <si>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</si>
  <si>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</si>
  <si>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</si>
  <si>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</si>
  <si>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</si>
  <si>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</si>
  <si>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</si>
  <si>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</si>
  <si>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</si>
  <si>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</si>
  <si>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</si>
  <si>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</si>
  <si>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</si>
  <si>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</si>
  <si>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</si>
  <si>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</si>
  <si>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</si>
  <si>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严嘉彬</t>
  </si>
  <si>
    <t>职位:</t>
  </si>
  <si>
    <t>助理</t>
  </si>
  <si>
    <t>发生地:</t>
  </si>
  <si>
    <t>上海</t>
  </si>
  <si>
    <t>部门:</t>
  </si>
  <si>
    <t>会奖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</si>
  <si>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</si>
  <si>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</si>
  <si>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</si>
  <si>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</si>
  <si>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</si>
  <si>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</si>
  <si>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</si>
  <si>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</si>
  <si>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</si>
  <si>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</si>
  <si>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</si>
  <si>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</si>
  <si>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</si>
  <si>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</si>
  <si>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</si>
  <si>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</si>
  <si>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</si>
  <si>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</si>
  <si>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</si>
  <si>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</si>
  <si>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</si>
  <si>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</si>
  <si>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</si>
  <si>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</si>
  <si>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</si>
  <si>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</si>
  <si>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团号：HMZA-230605-ZJT806</t>
    <phoneticPr fontId="12" type="noConversion"/>
  </si>
  <si>
    <t>会议日期：2023.06.08</t>
    <phoneticPr fontId="12" type="noConversion"/>
  </si>
  <si>
    <t>闪送</t>
    <phoneticPr fontId="12" type="noConversion"/>
  </si>
  <si>
    <t>镛舍酒店-王一博房间挂账</t>
    <phoneticPr fontId="12" type="noConversion"/>
  </si>
  <si>
    <t>序号</t>
    <phoneticPr fontId="12" type="noConversion"/>
  </si>
  <si>
    <t>23.6.3-8</t>
    <phoneticPr fontId="15" type="noConversion"/>
  </si>
  <si>
    <t>23.6.16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</si>
</sst>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9" xfId="2" applyFont="1" applyBorder="1">
      <alignment vertical="center"/>
    </xf>
    <xf numFmtId="0" fontId="3" fillId="0" borderId="10" xfId="2" applyFont="1" applyBorder="1">
      <alignment vertical="center"/>
    </xf>
    <xf numFmtId="0" fontId="3" fillId="0" borderId="1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6" xfId="2" applyFont="1" applyBorder="1">
      <alignment vertical="center"/>
    </xf>
    <xf numFmtId="0" fontId="3" fillId="0" borderId="7" xfId="2" applyFont="1" applyBorder="1">
      <alignment vertical="center"/>
    </xf>
    <xf numFmtId="0" fontId="3" fillId="0" borderId="7" xfId="2" applyFont="1" applyBorder="1" applyAlignment="1">
      <alignment horizontal="right" vertical="center"/>
    </xf>
    <xf numFmtId="0" fontId="3" fillId="2" borderId="7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3" fillId="3" borderId="11" xfId="2" applyNumberFormat="1" applyFont="1" applyFill="1" applyBorder="1" applyAlignment="1">
      <alignment horizontal="center" vertical="center"/>
    </xf>
    <xf numFmtId="176" fontId="4" fillId="0" borderId="11" xfId="2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11" xfId="2" applyFont="1" applyFill="1" applyBorder="1">
      <alignment vertical="center"/>
    </xf>
    <xf numFmtId="0" fontId="4" fillId="0" borderId="11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11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180" fontId="0" fillId="0" borderId="0" xfId="0" applyNumberFormat="1">
      <alignment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6" fillId="8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1" xfId="0" applyBorder="1">
      <alignment vertical="center"/>
    </xf>
    <xf numFmtId="0" fontId="6" fillId="8" borderId="11" xfId="0" applyFont="1" applyFill="1" applyBorder="1">
      <alignment vertical="center"/>
    </xf>
    <xf numFmtId="0" fontId="9" fillId="0" borderId="11" xfId="0" applyFont="1" applyBorder="1">
      <alignment vertical="center"/>
    </xf>
    <xf numFmtId="0" fontId="7" fillId="9" borderId="11" xfId="0" applyFont="1" applyFill="1" applyBorder="1" applyAlignment="1">
      <alignment horizontal="center" vertical="center"/>
    </xf>
    <xf numFmtId="179" fontId="8" fillId="0" borderId="11" xfId="0" applyNumberFormat="1" applyFont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8" fontId="8" fillId="3" borderId="1" xfId="0" applyNumberFormat="1" applyFont="1" applyFill="1" applyBorder="1" applyAlignment="1">
      <alignment horizontal="center" vertical="center"/>
    </xf>
    <xf numFmtId="178" fontId="8" fillId="3" borderId="2" xfId="0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177" fontId="3" fillId="3" borderId="1" xfId="2" applyNumberFormat="1" applyFont="1" applyFill="1" applyBorder="1" applyAlignment="1">
      <alignment horizontal="center" vertical="center"/>
    </xf>
    <xf numFmtId="177" fontId="3" fillId="3" borderId="3" xfId="2" applyNumberFormat="1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176" fontId="4" fillId="0" borderId="3" xfId="2" applyNumberFormat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3" borderId="11" xfId="2" applyNumberFormat="1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177" fontId="3" fillId="3" borderId="11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workbookViewId="0">
      <selection activeCell="I26" sqref="I26"/>
    </sheetView>
  </sheetViews>
  <sheetFormatPr defaultColWidth="9" defaultRowHeight="21" customHeight="1" x14ac:dyDescent="0.25"/>
  <cols>
    <col min="1" max="1" width="9" style="1"/>
    <col min="2" max="2" width="16.77734375" customWidth="1"/>
    <col min="3" max="3" width="9" style="29"/>
    <col min="6" max="6" width="11.6640625" customWidth="1"/>
    <col min="7" max="7" width="7.88671875" customWidth="1"/>
    <col min="8" max="8" width="11.6640625" customWidth="1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0"/>
      <c r="J2" s="40"/>
      <c r="K2" s="40"/>
      <c r="L2" s="40"/>
    </row>
    <row r="4" spans="1:12" ht="21" customHeight="1" x14ac:dyDescent="0.25">
      <c r="H4" s="75" t="s">
        <v>86</v>
      </c>
      <c r="I4" s="76"/>
      <c r="J4" s="75" t="s">
        <v>87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8" t="s">
        <v>90</v>
      </c>
      <c r="B6" s="64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3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1"/>
      <c r="J8" s="69" t="s">
        <v>14</v>
      </c>
    </row>
    <row r="9" spans="1:12" ht="21" customHeight="1" x14ac:dyDescent="0.25">
      <c r="A9" s="60"/>
      <c r="B9" s="53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1"/>
      <c r="J9" s="70"/>
    </row>
    <row r="10" spans="1:12" ht="21" customHeight="1" x14ac:dyDescent="0.25">
      <c r="A10" s="60"/>
      <c r="B10" s="53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1"/>
      <c r="J10" s="70"/>
    </row>
    <row r="11" spans="1:12" ht="21" customHeight="1" x14ac:dyDescent="0.25">
      <c r="A11" s="60"/>
      <c r="B11" s="53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1"/>
      <c r="J11" s="70"/>
    </row>
    <row r="12" spans="1:12" ht="21" customHeight="1" x14ac:dyDescent="0.25">
      <c r="A12" s="60"/>
      <c r="B12" s="53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1"/>
      <c r="J12" s="70"/>
    </row>
    <row r="13" spans="1:12" s="28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71"/>
    </row>
    <row r="14" spans="1:12" ht="21" customHeight="1" x14ac:dyDescent="0.25">
      <c r="A14" s="61">
        <v>2</v>
      </c>
      <c r="B14" s="54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69" t="s">
        <v>17</v>
      </c>
    </row>
    <row r="15" spans="1:12" ht="21" customHeight="1" x14ac:dyDescent="0.25">
      <c r="A15" s="62"/>
      <c r="B15" s="55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1"/>
      <c r="J15" s="70"/>
    </row>
    <row r="16" spans="1:12" s="28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71"/>
    </row>
    <row r="17" spans="1:10" ht="21" customHeight="1" x14ac:dyDescent="0.25">
      <c r="A17" s="60">
        <v>3</v>
      </c>
      <c r="B17" s="53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8" t="s">
        <v>20</v>
      </c>
    </row>
    <row r="18" spans="1:10" ht="21" customHeight="1" x14ac:dyDescent="0.25">
      <c r="A18" s="60"/>
      <c r="B18" s="53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1"/>
      <c r="J18" s="79"/>
    </row>
    <row r="19" spans="1:10" ht="21" customHeight="1" x14ac:dyDescent="0.25">
      <c r="A19" s="60"/>
      <c r="B19" s="53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1"/>
      <c r="J19" s="79"/>
    </row>
    <row r="20" spans="1:10" ht="21" customHeight="1" x14ac:dyDescent="0.25">
      <c r="A20" s="60"/>
      <c r="B20" s="53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1"/>
      <c r="J20" s="79"/>
    </row>
    <row r="21" spans="1:10" s="28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80"/>
    </row>
    <row r="22" spans="1:10" ht="21" customHeight="1" x14ac:dyDescent="0.25">
      <c r="A22" s="60">
        <v>4</v>
      </c>
      <c r="B22" s="53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78" t="s">
        <v>23</v>
      </c>
    </row>
    <row r="23" spans="1:10" ht="21" customHeight="1" x14ac:dyDescent="0.25">
      <c r="A23" s="60"/>
      <c r="B23" s="53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1"/>
      <c r="J23" s="79"/>
    </row>
    <row r="24" spans="1:10" s="28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80"/>
    </row>
    <row r="25" spans="1:10" ht="21" customHeight="1" x14ac:dyDescent="0.25">
      <c r="A25" s="61">
        <v>5</v>
      </c>
      <c r="B25" s="54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6"/>
      <c r="J25" s="69" t="s">
        <v>26</v>
      </c>
    </row>
    <row r="26" spans="1:10" ht="21" customHeight="1" x14ac:dyDescent="0.25">
      <c r="A26" s="62"/>
      <c r="B26" s="55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1"/>
      <c r="J26" s="70"/>
    </row>
    <row r="27" spans="1:10" s="28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2"/>
      <c r="J27" s="71"/>
    </row>
    <row r="28" spans="1:10" ht="21" customHeight="1" x14ac:dyDescent="0.25">
      <c r="A28" s="60">
        <v>6</v>
      </c>
      <c r="B28" s="53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1"/>
      <c r="J28" s="69" t="s">
        <v>29</v>
      </c>
    </row>
    <row r="29" spans="1:10" ht="21" customHeight="1" x14ac:dyDescent="0.25">
      <c r="A29" s="60"/>
      <c r="B29" s="53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1"/>
      <c r="J29" s="79"/>
    </row>
    <row r="30" spans="1:10" ht="21" customHeight="1" x14ac:dyDescent="0.25">
      <c r="A30" s="60"/>
      <c r="B30" s="53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1"/>
      <c r="J30" s="79"/>
    </row>
    <row r="31" spans="1:10" ht="21" customHeight="1" x14ac:dyDescent="0.25">
      <c r="A31" s="60"/>
      <c r="B31" s="53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1"/>
      <c r="J31" s="79"/>
    </row>
    <row r="32" spans="1:10" s="28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2"/>
      <c r="J32" s="80"/>
    </row>
    <row r="33" spans="1:10" ht="21" customHeight="1" x14ac:dyDescent="0.25">
      <c r="A33" s="60">
        <v>7</v>
      </c>
      <c r="B33" s="53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1"/>
      <c r="J33" s="72"/>
    </row>
    <row r="34" spans="1:10" ht="21" customHeight="1" x14ac:dyDescent="0.25">
      <c r="A34" s="60"/>
      <c r="B34" s="53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1"/>
      <c r="J34" s="73"/>
    </row>
    <row r="35" spans="1:10" ht="21" customHeight="1" x14ac:dyDescent="0.25">
      <c r="A35" s="60"/>
      <c r="B35" s="53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1"/>
      <c r="J35" s="73"/>
    </row>
    <row r="36" spans="1:10" ht="21" customHeight="1" x14ac:dyDescent="0.25">
      <c r="A36" s="60"/>
      <c r="B36" s="53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1"/>
      <c r="J36" s="73"/>
    </row>
    <row r="37" spans="1:10" s="28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2"/>
      <c r="J37" s="74"/>
    </row>
    <row r="38" spans="1:10" ht="21" customHeight="1" x14ac:dyDescent="0.25">
      <c r="A38" s="60">
        <v>8</v>
      </c>
      <c r="B38" s="53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1"/>
      <c r="J38" s="78" t="s">
        <v>34</v>
      </c>
    </row>
    <row r="39" spans="1:10" ht="21" customHeight="1" x14ac:dyDescent="0.25">
      <c r="A39" s="60"/>
      <c r="B39" s="53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1"/>
      <c r="J39" s="79"/>
    </row>
    <row r="40" spans="1:10" s="28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2"/>
      <c r="J40" s="80"/>
    </row>
    <row r="41" spans="1:10" ht="21" customHeight="1" x14ac:dyDescent="0.25">
      <c r="A41" s="60">
        <v>9</v>
      </c>
      <c r="B41" s="53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1"/>
      <c r="J41" s="69" t="s">
        <v>37</v>
      </c>
    </row>
    <row r="42" spans="1:10" ht="21" customHeight="1" x14ac:dyDescent="0.25">
      <c r="A42" s="60"/>
      <c r="B42" s="53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1"/>
      <c r="J42" s="70"/>
    </row>
    <row r="43" spans="1:10" ht="21" customHeight="1" x14ac:dyDescent="0.25">
      <c r="A43" s="60"/>
      <c r="B43" s="53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1"/>
      <c r="J43" s="70"/>
    </row>
    <row r="44" spans="1:10" s="28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2"/>
      <c r="J44" s="71"/>
    </row>
    <row r="45" spans="1:10" ht="21" customHeight="1" x14ac:dyDescent="0.25">
      <c r="A45" s="61">
        <v>10</v>
      </c>
      <c r="B45" s="53" t="s">
        <v>39</v>
      </c>
      <c r="C45" s="65">
        <v>0</v>
      </c>
      <c r="D45" s="68"/>
      <c r="E45" s="65">
        <f t="shared" si="2"/>
        <v>0</v>
      </c>
      <c r="F45" s="34">
        <v>1000</v>
      </c>
      <c r="G45" s="34">
        <v>0</v>
      </c>
      <c r="H45" s="34">
        <f t="shared" si="0"/>
        <v>1000</v>
      </c>
      <c r="I45" s="46" t="s">
        <v>89</v>
      </c>
      <c r="J45" s="72"/>
    </row>
    <row r="46" spans="1:10" ht="21" customHeight="1" x14ac:dyDescent="0.25">
      <c r="A46" s="63"/>
      <c r="B46" s="53"/>
      <c r="C46" s="65"/>
      <c r="D46" s="68"/>
      <c r="E46" s="65"/>
      <c r="F46" s="34">
        <v>211.8</v>
      </c>
      <c r="G46" s="34">
        <v>0</v>
      </c>
      <c r="H46" s="34">
        <f t="shared" ref="H46:H51" si="19">F46+G46</f>
        <v>211.8</v>
      </c>
      <c r="I46" s="46" t="s">
        <v>88</v>
      </c>
      <c r="J46" s="73"/>
    </row>
    <row r="47" spans="1:10" ht="21" customHeight="1" x14ac:dyDescent="0.25">
      <c r="A47" s="63"/>
      <c r="B47" s="53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1"/>
      <c r="J47" s="73"/>
    </row>
    <row r="48" spans="1:10" ht="21" customHeight="1" x14ac:dyDescent="0.25">
      <c r="A48" s="63"/>
      <c r="B48" s="53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1"/>
      <c r="J48" s="73"/>
    </row>
    <row r="49" spans="1:10" ht="21" customHeight="1" x14ac:dyDescent="0.25">
      <c r="A49" s="63"/>
      <c r="B49" s="53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1"/>
      <c r="J49" s="73"/>
    </row>
    <row r="50" spans="1:10" ht="21" customHeight="1" x14ac:dyDescent="0.25">
      <c r="A50" s="63"/>
      <c r="B50" s="53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1"/>
      <c r="J50" s="73"/>
    </row>
    <row r="51" spans="1:10" ht="21" customHeight="1" x14ac:dyDescent="0.25">
      <c r="A51" s="62"/>
      <c r="B51" s="53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1"/>
      <c r="J51" s="73"/>
    </row>
    <row r="52" spans="1:10" s="28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1211.8</v>
      </c>
      <c r="G52" s="37">
        <f t="shared" ref="G52:H52" si="21">SUM(G45:G51)</f>
        <v>0</v>
      </c>
      <c r="H52" s="37">
        <f t="shared" si="21"/>
        <v>1211.8</v>
      </c>
      <c r="I52" s="42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1211.8</v>
      </c>
      <c r="G53" s="37">
        <f t="shared" si="22"/>
        <v>0</v>
      </c>
      <c r="H53" s="37">
        <f t="shared" si="22"/>
        <v>1211.8</v>
      </c>
      <c r="I53" s="42"/>
      <c r="J53" s="43"/>
    </row>
    <row r="57" spans="1:10" ht="21" customHeight="1" x14ac:dyDescent="0.25">
      <c r="A57" s="50" t="s">
        <v>42</v>
      </c>
      <c r="B57" s="51"/>
      <c r="C57" s="52" t="s">
        <v>43</v>
      </c>
      <c r="D57" s="52"/>
      <c r="E57" s="52" t="s">
        <v>44</v>
      </c>
      <c r="F57" s="52"/>
      <c r="G57" s="52" t="s">
        <v>45</v>
      </c>
      <c r="H57" s="52"/>
      <c r="I57" s="44" t="s">
        <v>46</v>
      </c>
    </row>
    <row r="58" spans="1:10" ht="21" customHeight="1" x14ac:dyDescent="0.25">
      <c r="A58" s="56">
        <f>E53</f>
        <v>0</v>
      </c>
      <c r="B58" s="57"/>
      <c r="C58" s="57">
        <f>H53</f>
        <v>1211.8</v>
      </c>
      <c r="D58" s="57"/>
      <c r="E58" s="57">
        <f>F53</f>
        <v>1211.8</v>
      </c>
      <c r="F58" s="57"/>
      <c r="G58" s="57">
        <f>G53</f>
        <v>0</v>
      </c>
      <c r="H58" s="57"/>
      <c r="I58" s="45">
        <f>A58-C58</f>
        <v>-1211.8</v>
      </c>
    </row>
    <row r="60" spans="1:10" ht="21" customHeight="1" x14ac:dyDescent="0.25">
      <c r="A60" s="38" t="s">
        <v>47</v>
      </c>
      <c r="B60" s="28"/>
      <c r="C60" s="39" t="s">
        <v>48</v>
      </c>
      <c r="D60" s="38"/>
      <c r="E60" s="38" t="s">
        <v>49</v>
      </c>
      <c r="F60" s="38"/>
      <c r="G60" s="38" t="s">
        <v>50</v>
      </c>
      <c r="H60" s="38"/>
      <c r="I60" s="28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4" workbookViewId="0">
      <selection activeCell="H12" sqref="H12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7.399999999999999" x14ac:dyDescent="0.25"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3"/>
      <c r="C4" s="3"/>
      <c r="D4" s="3"/>
      <c r="E4" s="3"/>
      <c r="F4" s="3"/>
      <c r="G4" s="3"/>
      <c r="H4" s="3"/>
      <c r="I4" s="3"/>
      <c r="J4" s="3"/>
      <c r="K4" s="21"/>
    </row>
    <row r="5" spans="2:11" ht="20.100000000000001" customHeight="1" x14ac:dyDescent="0.25">
      <c r="B5" s="4"/>
      <c r="C5" s="5"/>
      <c r="D5" s="6" t="s">
        <v>52</v>
      </c>
      <c r="E5" s="6"/>
      <c r="F5" s="81" t="s">
        <v>53</v>
      </c>
      <c r="G5" s="81"/>
      <c r="H5" s="6" t="s">
        <v>54</v>
      </c>
      <c r="I5" s="5"/>
      <c r="J5" s="81" t="s">
        <v>55</v>
      </c>
      <c r="K5" s="82"/>
    </row>
    <row r="6" spans="2:11" ht="20.100000000000001" customHeight="1" x14ac:dyDescent="0.25">
      <c r="B6" s="7"/>
      <c r="C6" s="8"/>
      <c r="D6" s="9" t="s">
        <v>56</v>
      </c>
      <c r="E6" s="9"/>
      <c r="F6" s="83" t="s">
        <v>57</v>
      </c>
      <c r="G6" s="83"/>
      <c r="H6" s="9" t="s">
        <v>58</v>
      </c>
      <c r="I6" s="8"/>
      <c r="J6" s="83" t="s">
        <v>59</v>
      </c>
      <c r="K6" s="84"/>
    </row>
    <row r="7" spans="2:11" ht="20.100000000000001" customHeight="1" x14ac:dyDescent="0.25">
      <c r="B7" s="7"/>
      <c r="C7" s="8"/>
      <c r="D7" s="9" t="s">
        <v>60</v>
      </c>
      <c r="E7" s="9"/>
      <c r="F7" s="83" t="s">
        <v>91</v>
      </c>
      <c r="G7" s="83"/>
      <c r="H7" s="9" t="s">
        <v>61</v>
      </c>
      <c r="I7" s="8"/>
      <c r="J7" s="83" t="s">
        <v>92</v>
      </c>
      <c r="K7" s="84"/>
    </row>
    <row r="8" spans="2:11" ht="20.100000000000001" customHeight="1" x14ac:dyDescent="0.25">
      <c r="B8" s="10"/>
      <c r="C8" s="11"/>
      <c r="D8" s="12"/>
      <c r="E8" s="12"/>
      <c r="F8" s="13"/>
      <c r="G8" s="13"/>
      <c r="H8" s="12" t="s">
        <v>62</v>
      </c>
      <c r="I8" s="11"/>
      <c r="J8" s="85"/>
      <c r="K8" s="86"/>
    </row>
    <row r="9" spans="2:11" ht="20.100000000000001" customHeight="1" x14ac:dyDescent="0.25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 ht="20.100000000000001" customHeight="1" x14ac:dyDescent="0.25">
      <c r="B10" s="87" t="s">
        <v>1</v>
      </c>
      <c r="C10" s="88"/>
      <c r="D10" s="14" t="s">
        <v>63</v>
      </c>
      <c r="E10" s="87" t="s">
        <v>64</v>
      </c>
      <c r="F10" s="88"/>
      <c r="G10" s="16" t="s">
        <v>65</v>
      </c>
      <c r="H10" s="15" t="s">
        <v>66</v>
      </c>
      <c r="I10" s="87" t="s">
        <v>67</v>
      </c>
      <c r="J10" s="88"/>
      <c r="K10" s="16" t="s">
        <v>68</v>
      </c>
    </row>
    <row r="11" spans="2:11" ht="20.100000000000001" customHeight="1" x14ac:dyDescent="0.25">
      <c r="B11" s="89">
        <v>1</v>
      </c>
      <c r="C11" s="90"/>
      <c r="D11" s="99" t="s">
        <v>69</v>
      </c>
      <c r="E11" s="89" t="s">
        <v>70</v>
      </c>
      <c r="F11" s="90"/>
      <c r="G11" s="17">
        <v>0</v>
      </c>
      <c r="H11" s="17"/>
      <c r="I11" s="91"/>
      <c r="J11" s="92"/>
      <c r="K11" s="22" t="s">
        <v>71</v>
      </c>
    </row>
    <row r="12" spans="2:11" ht="20.100000000000001" customHeight="1" x14ac:dyDescent="0.25">
      <c r="B12" s="89">
        <v>2</v>
      </c>
      <c r="C12" s="90"/>
      <c r="D12" s="100"/>
      <c r="E12" s="93" t="s">
        <v>72</v>
      </c>
      <c r="F12" s="93"/>
      <c r="G12" s="17">
        <f>H12+I12</f>
        <v>1286.51</v>
      </c>
      <c r="H12" s="17">
        <v>1286.51</v>
      </c>
      <c r="I12" s="91"/>
      <c r="J12" s="92"/>
      <c r="K12" s="22" t="s">
        <v>73</v>
      </c>
    </row>
    <row r="13" spans="2:11" ht="20.100000000000001" customHeight="1" x14ac:dyDescent="0.25">
      <c r="B13" s="89">
        <v>3</v>
      </c>
      <c r="C13" s="90"/>
      <c r="D13" s="100"/>
      <c r="E13" s="89" t="s">
        <v>74</v>
      </c>
      <c r="F13" s="90"/>
      <c r="G13" s="17">
        <f>H13+I13</f>
        <v>0</v>
      </c>
      <c r="H13" s="17"/>
      <c r="I13" s="91"/>
      <c r="J13" s="92"/>
      <c r="K13" s="22" t="s">
        <v>71</v>
      </c>
    </row>
    <row r="14" spans="2:11" ht="20.100000000000001" customHeight="1" x14ac:dyDescent="0.25">
      <c r="B14" s="89">
        <v>4</v>
      </c>
      <c r="C14" s="90"/>
      <c r="D14" s="100"/>
      <c r="E14" s="89" t="s">
        <v>75</v>
      </c>
      <c r="F14" s="90"/>
      <c r="G14" s="17">
        <f>H14+I14</f>
        <v>296.61</v>
      </c>
      <c r="H14" s="17">
        <v>296.61</v>
      </c>
      <c r="I14" s="91"/>
      <c r="J14" s="92"/>
      <c r="K14" s="22" t="s">
        <v>76</v>
      </c>
    </row>
    <row r="15" spans="2:11" ht="20.100000000000001" customHeight="1" x14ac:dyDescent="0.25">
      <c r="B15" s="89">
        <v>5</v>
      </c>
      <c r="C15" s="90"/>
      <c r="D15" s="99" t="s">
        <v>39</v>
      </c>
      <c r="E15" s="93"/>
      <c r="F15" s="93"/>
      <c r="G15" s="17">
        <v>0</v>
      </c>
      <c r="H15" s="17"/>
      <c r="I15" s="91"/>
      <c r="J15" s="92"/>
      <c r="K15" s="22"/>
    </row>
    <row r="16" spans="2:11" ht="20.100000000000001" customHeight="1" x14ac:dyDescent="0.25">
      <c r="B16" s="89">
        <v>6</v>
      </c>
      <c r="C16" s="90"/>
      <c r="D16" s="100"/>
      <c r="E16" s="93"/>
      <c r="F16" s="93"/>
      <c r="G16" s="17">
        <v>0</v>
      </c>
      <c r="H16" s="17"/>
      <c r="I16" s="91"/>
      <c r="J16" s="92"/>
      <c r="K16" s="22"/>
    </row>
    <row r="17" spans="1:11" ht="20.100000000000001" customHeight="1" x14ac:dyDescent="0.25">
      <c r="B17" s="89">
        <v>7</v>
      </c>
      <c r="C17" s="90"/>
      <c r="D17" s="101"/>
      <c r="E17" s="93"/>
      <c r="F17" s="93"/>
      <c r="G17" s="17">
        <v>0</v>
      </c>
      <c r="H17" s="17"/>
      <c r="I17" s="91"/>
      <c r="J17" s="92"/>
      <c r="K17" s="22"/>
    </row>
    <row r="18" spans="1:11" ht="20.100000000000001" customHeight="1" x14ac:dyDescent="0.25">
      <c r="B18" s="87" t="s">
        <v>41</v>
      </c>
      <c r="C18" s="94"/>
      <c r="D18" s="94"/>
      <c r="E18" s="94"/>
      <c r="F18" s="88"/>
      <c r="G18" s="18">
        <f>SUM(G11:G17)</f>
        <v>1583.12</v>
      </c>
      <c r="H18" s="18">
        <f>SUM(H11:H17)</f>
        <v>1583.12</v>
      </c>
      <c r="I18" s="95">
        <f>SUM(I11:J17)</f>
        <v>0</v>
      </c>
      <c r="J18" s="96"/>
      <c r="K18" s="23"/>
    </row>
    <row r="19" spans="1:11" ht="20.100000000000001" customHeight="1" x14ac:dyDescent="0.25">
      <c r="B19" s="8"/>
      <c r="C19" s="8"/>
      <c r="D19" s="8"/>
      <c r="E19" s="8"/>
      <c r="F19" s="8"/>
      <c r="G19" s="8"/>
      <c r="H19" s="8"/>
      <c r="I19" s="8"/>
      <c r="J19" s="24"/>
      <c r="K19" s="8"/>
    </row>
    <row r="20" spans="1:11" ht="20.100000000000001" customHeight="1" x14ac:dyDescent="0.25">
      <c r="B20" s="97" t="s">
        <v>66</v>
      </c>
      <c r="C20" s="97"/>
      <c r="D20" s="97"/>
      <c r="E20" s="97"/>
      <c r="F20" s="97"/>
      <c r="G20" s="97" t="s">
        <v>77</v>
      </c>
      <c r="H20" s="97"/>
      <c r="I20" s="97"/>
      <c r="J20" s="97"/>
      <c r="K20" s="16" t="s">
        <v>78</v>
      </c>
    </row>
    <row r="21" spans="1:11" ht="20.100000000000001" customHeight="1" x14ac:dyDescent="0.25">
      <c r="B21" s="98">
        <f>H18</f>
        <v>1583.12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5">
        <f>SUM(B21:J21)</f>
        <v>1583.12</v>
      </c>
    </row>
    <row r="22" spans="1:11" ht="20.100000000000001" customHeight="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ht="20.100000000000001" customHeight="1" x14ac:dyDescent="0.25">
      <c r="B23" s="8" t="s">
        <v>79</v>
      </c>
      <c r="C23" s="8"/>
      <c r="D23" s="8"/>
      <c r="E23" s="8"/>
      <c r="F23" s="8" t="s">
        <v>48</v>
      </c>
      <c r="G23" s="8" t="s">
        <v>80</v>
      </c>
      <c r="H23" s="8"/>
      <c r="I23" s="8"/>
      <c r="J23" s="8" t="s">
        <v>50</v>
      </c>
      <c r="K23" s="8"/>
    </row>
    <row r="26" spans="1:11" ht="17.399999999999999" x14ac:dyDescent="0.25">
      <c r="A26" s="47" t="s">
        <v>81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4"/>
      <c r="C28" s="5"/>
      <c r="D28" s="6" t="s">
        <v>52</v>
      </c>
      <c r="E28" s="6"/>
      <c r="F28" s="81"/>
      <c r="G28" s="81"/>
      <c r="H28" s="6" t="s">
        <v>54</v>
      </c>
      <c r="I28" s="5"/>
      <c r="J28" s="81"/>
      <c r="K28" s="82"/>
    </row>
    <row r="29" spans="1:11" ht="20.100000000000001" customHeight="1" x14ac:dyDescent="0.25">
      <c r="B29" s="7"/>
      <c r="C29" s="8"/>
      <c r="D29" s="9" t="s">
        <v>56</v>
      </c>
      <c r="E29" s="9"/>
      <c r="F29" s="83"/>
      <c r="G29" s="83"/>
      <c r="H29" s="9" t="s">
        <v>58</v>
      </c>
      <c r="I29" s="8"/>
      <c r="J29" s="83"/>
      <c r="K29" s="84"/>
    </row>
    <row r="30" spans="1:11" ht="20.100000000000001" customHeight="1" x14ac:dyDescent="0.25">
      <c r="B30" s="7"/>
      <c r="C30" s="8"/>
      <c r="D30" s="9" t="s">
        <v>60</v>
      </c>
      <c r="E30" s="9"/>
      <c r="F30" s="83"/>
      <c r="G30" s="83"/>
      <c r="H30" s="9" t="s">
        <v>61</v>
      </c>
      <c r="I30" s="8"/>
      <c r="J30" s="83"/>
      <c r="K30" s="84"/>
    </row>
    <row r="31" spans="1:11" ht="20.100000000000001" customHeight="1" x14ac:dyDescent="0.25">
      <c r="B31" s="10"/>
      <c r="C31" s="11"/>
      <c r="D31" s="12"/>
      <c r="E31" s="12"/>
      <c r="F31" s="13"/>
      <c r="G31" s="13"/>
      <c r="H31" s="12" t="s">
        <v>62</v>
      </c>
      <c r="I31" s="11"/>
      <c r="J31" s="102"/>
      <c r="K31" s="86"/>
    </row>
    <row r="32" spans="1:11" ht="20.100000000000001" customHeight="1" x14ac:dyDescent="0.25"/>
    <row r="33" spans="2:11" ht="20.100000000000001" customHeight="1" x14ac:dyDescent="0.25">
      <c r="B33" s="93"/>
      <c r="C33" s="93"/>
      <c r="D33" s="19" t="s">
        <v>82</v>
      </c>
      <c r="E33" s="93" t="s">
        <v>83</v>
      </c>
      <c r="F33" s="93"/>
      <c r="G33" s="17" t="s">
        <v>84</v>
      </c>
      <c r="H33" s="17" t="s">
        <v>85</v>
      </c>
      <c r="I33" s="103" t="s">
        <v>41</v>
      </c>
      <c r="J33" s="103"/>
      <c r="K33" s="26" t="s">
        <v>68</v>
      </c>
    </row>
    <row r="34" spans="2:11" ht="20.100000000000001" customHeight="1" x14ac:dyDescent="0.25">
      <c r="B34" s="93">
        <v>1</v>
      </c>
      <c r="C34" s="93"/>
      <c r="D34" s="20"/>
      <c r="E34" s="93"/>
      <c r="F34" s="93"/>
      <c r="G34" s="17"/>
      <c r="H34" s="17"/>
      <c r="I34" s="91"/>
      <c r="J34" s="92"/>
      <c r="K34" s="27"/>
    </row>
    <row r="35" spans="2:11" ht="20.100000000000001" customHeight="1" x14ac:dyDescent="0.25">
      <c r="B35" s="93">
        <v>2</v>
      </c>
      <c r="C35" s="93"/>
      <c r="D35" s="20"/>
      <c r="E35" s="93"/>
      <c r="F35" s="93"/>
      <c r="G35" s="17"/>
      <c r="H35" s="17"/>
      <c r="I35" s="91"/>
      <c r="J35" s="92"/>
      <c r="K35" s="27"/>
    </row>
    <row r="36" spans="2:11" ht="20.100000000000001" customHeight="1" x14ac:dyDescent="0.25">
      <c r="B36" s="93">
        <v>3</v>
      </c>
      <c r="C36" s="93"/>
      <c r="D36" s="20"/>
      <c r="E36" s="93"/>
      <c r="F36" s="93"/>
      <c r="G36" s="17"/>
      <c r="H36" s="17"/>
      <c r="I36" s="91"/>
      <c r="J36" s="92"/>
      <c r="K36" s="27"/>
    </row>
    <row r="37" spans="2:11" ht="20.100000000000001" customHeight="1" x14ac:dyDescent="0.25">
      <c r="B37" s="87" t="s">
        <v>41</v>
      </c>
      <c r="C37" s="94"/>
      <c r="D37" s="94"/>
      <c r="E37" s="94"/>
      <c r="F37" s="88"/>
      <c r="G37" s="18"/>
      <c r="H37" s="18"/>
      <c r="I37" s="95"/>
      <c r="J37" s="96"/>
      <c r="K37" s="23"/>
    </row>
    <row r="38" spans="2:11" ht="20.100000000000001" customHeight="1" x14ac:dyDescent="0.25">
      <c r="B38" s="8" t="s">
        <v>79</v>
      </c>
      <c r="C38" s="8"/>
      <c r="D38" s="8"/>
      <c r="E38" s="8"/>
      <c r="F38" s="8" t="s">
        <v>48</v>
      </c>
      <c r="G38" s="8" t="s">
        <v>80</v>
      </c>
      <c r="H38" s="8"/>
      <c r="I38" s="8"/>
      <c r="J38" s="8" t="s">
        <v>50</v>
      </c>
      <c r="K38" s="8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jiabin yan</cp:lastModifiedBy>
  <cp:lastPrinted>2017-09-06T05:53:00Z</cp:lastPrinted>
  <dcterms:created xsi:type="dcterms:W3CDTF">2014-04-15T08:52:00Z</dcterms:created>
  <dcterms:modified xsi:type="dcterms:W3CDTF">2023-06-16T09:51:43Z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CDE0EA9E2B81478F9D4F5348E1C5F0DC</vt:lpwstr>
  </property>
</Properties>
</file>