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<sst xmlns="http://schemas.openxmlformats.org/spreadsheetml/2006/main" count="84">
  <si>
    <t>【借款报销单】</t>
  </si>
  <si>
    <t>团号：HMEA-181101-STY687</t>
  </si>
  <si>
    <t>会议日期：11.1-12.3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</si>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</sst>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_);[Red]\(#,##0.00\)"/>
    <numFmt numFmtId="178" formatCode="#,##0.00;[Red]#,##0.00"/>
    <numFmt numFmtId="179" formatCode="0.00_);[Red]\(0.00\)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2" fillId="10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9" borderId="20" applyNumberFormat="0" applyFon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2" fillId="11" borderId="19" applyNumberFormat="0" applyAlignment="0" applyProtection="0">
      <alignment vertical="center"/>
    </xf>
    <xf numFmtId="0" fontId="14" fillId="11" borderId="17" applyNumberFormat="0" applyAlignment="0" applyProtection="0">
      <alignment vertical="center"/>
    </xf>
    <xf numFmtId="0" fontId="27" fillId="25" borderId="23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7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H17" sqref="H17"/>
    </sheetView>
  </sheetViews>
  <sheetFormatPr defaultColWidth="9" defaultRowHeight="21" customHeight="1"/>
  <cols>
    <col min="1" max="1" width="9" style="51"/>
    <col min="2" max="2" width="16.75" customWidth="1"/>
    <col min="3" max="3" width="11.5" style="52"/>
    <col min="5" max="5" width="11.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10500</v>
      </c>
      <c r="D14" s="68"/>
      <c r="E14" s="70">
        <v>10500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2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10500</v>
      </c>
      <c r="D16" s="67">
        <f>SUM(D14)</f>
        <v>0</v>
      </c>
      <c r="E16" s="67">
        <f>SUM(E14)</f>
        <v>10500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>C17*D17</f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3">SUM(D17)</f>
        <v>0</v>
      </c>
      <c r="E21" s="67">
        <f t="shared" si="3"/>
        <v>0</v>
      </c>
      <c r="F21" s="67">
        <f>SUM(F17:F20)</f>
        <v>0</v>
      </c>
      <c r="G21" s="67">
        <f t="shared" ref="G21:H21" si="4">SUM(G17:G20)</f>
        <v>0</v>
      </c>
      <c r="H21" s="67">
        <f t="shared" si="4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>C22*D22</f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5">SUM(D22)</f>
        <v>0</v>
      </c>
      <c r="E24" s="67">
        <f t="shared" si="5"/>
        <v>0</v>
      </c>
      <c r="F24" s="67">
        <f>SUM(F22:F23)</f>
        <v>0</v>
      </c>
      <c r="G24" s="67">
        <f t="shared" ref="G24:H24" si="6">SUM(G22:G23)</f>
        <v>0</v>
      </c>
      <c r="H24" s="67">
        <f t="shared" si="6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>C25*D25</f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7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8">SUM(D25)</f>
        <v>0</v>
      </c>
      <c r="E27" s="67">
        <f t="shared" si="8"/>
        <v>0</v>
      </c>
      <c r="F27" s="67">
        <f>SUM(F25:F26)</f>
        <v>0</v>
      </c>
      <c r="G27" s="67">
        <f>SUM(G25:G26)</f>
        <v>0</v>
      </c>
      <c r="H27" s="67">
        <f t="shared" ref="H27" si="9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>C28*D28</f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0">SUM(D28)</f>
        <v>0</v>
      </c>
      <c r="E32" s="67">
        <f t="shared" si="10"/>
        <v>0</v>
      </c>
      <c r="F32" s="67">
        <f>SUM(F28:F31)</f>
        <v>0</v>
      </c>
      <c r="G32" s="67">
        <f t="shared" ref="G32:H32" si="11">SUM(G28:G31)</f>
        <v>0</v>
      </c>
      <c r="H32" s="67">
        <f t="shared" si="11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>C33*D33</f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2">SUM(D33)</f>
        <v>0</v>
      </c>
      <c r="E37" s="67">
        <f t="shared" si="12"/>
        <v>0</v>
      </c>
      <c r="F37" s="67">
        <f>SUM(F33:F36)</f>
        <v>0</v>
      </c>
      <c r="G37" s="67">
        <f t="shared" ref="G37:H37" si="13">SUM(G33:G36)</f>
        <v>0</v>
      </c>
      <c r="H37" s="67">
        <f t="shared" si="13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>C38*D38</f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4">SUM(D38)</f>
        <v>0</v>
      </c>
      <c r="E40" s="67">
        <f t="shared" si="14"/>
        <v>0</v>
      </c>
      <c r="F40" s="67">
        <f>SUM(F38:F39)</f>
        <v>0</v>
      </c>
      <c r="G40" s="67">
        <f t="shared" ref="G40:H40" si="15">SUM(G38:G39)</f>
        <v>0</v>
      </c>
      <c r="H40" s="67">
        <f t="shared" si="15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>C41*D41</f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6">SUM(D41)</f>
        <v>0</v>
      </c>
      <c r="E44" s="67">
        <f t="shared" si="16"/>
        <v>0</v>
      </c>
      <c r="F44" s="67">
        <f>SUM(F41:F43)</f>
        <v>0</v>
      </c>
      <c r="G44" s="67">
        <f t="shared" ref="G44:H44" si="17">SUM(G41:G43)</f>
        <v>0</v>
      </c>
      <c r="H44" s="67">
        <f t="shared" si="17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>C45*D45</f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8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8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8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8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8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8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19">SUM(D45)</f>
        <v>0</v>
      </c>
      <c r="E52" s="67">
        <f t="shared" si="19"/>
        <v>0</v>
      </c>
      <c r="F52" s="67">
        <f>SUM(F45:F51)</f>
        <v>0</v>
      </c>
      <c r="G52" s="67">
        <f t="shared" ref="G52:H52" si="20">SUM(G45:G51)</f>
        <v>0</v>
      </c>
      <c r="H52" s="67">
        <f t="shared" si="20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10500</v>
      </c>
      <c r="D53" s="67">
        <f t="shared" ref="D53:H53" si="21">SUM(D52,D44,D40,D37,D32,D27,D24,D21,D16,D13)</f>
        <v>0</v>
      </c>
      <c r="E53" s="67">
        <f t="shared" si="21"/>
        <v>10500</v>
      </c>
      <c r="F53" s="67">
        <f t="shared" si="21"/>
        <v>0</v>
      </c>
      <c r="G53" s="67">
        <f t="shared" si="21"/>
        <v>0</v>
      </c>
      <c r="H53" s="67">
        <f t="shared" si="21"/>
        <v>0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f>E53</f>
        <v>10500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97">
        <f>A58-C58</f>
        <v>10500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L28" sqref="L28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8.7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/>
      <c r="G28" s="7"/>
      <c r="H28" s="6" t="s">
        <v>55</v>
      </c>
      <c r="I28" s="5"/>
      <c r="J28" s="7"/>
      <c r="K28" s="35"/>
    </row>
    <row r="29" ht="20.1" customHeight="1" spans="2:11">
      <c r="B29" s="8"/>
      <c r="C29" s="9"/>
      <c r="D29" s="10" t="s">
        <v>56</v>
      </c>
      <c r="E29" s="10"/>
      <c r="F29" s="11"/>
      <c r="G29" s="11"/>
      <c r="H29" s="10" t="s">
        <v>57</v>
      </c>
      <c r="I29" s="9"/>
      <c r="J29" s="11"/>
      <c r="K29" s="36"/>
    </row>
    <row r="30" ht="20.1" customHeight="1" spans="2:11">
      <c r="B30" s="8"/>
      <c r="C30" s="9"/>
      <c r="D30" s="10" t="s">
        <v>58</v>
      </c>
      <c r="E30" s="10"/>
      <c r="F30" s="11"/>
      <c r="G30" s="11"/>
      <c r="H30" s="10" t="s">
        <v>59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80</v>
      </c>
      <c r="E33" s="27" t="s">
        <v>81</v>
      </c>
      <c r="F33" s="27"/>
      <c r="G33" s="25" t="s">
        <v>82</v>
      </c>
      <c r="H33" s="25" t="s">
        <v>83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2018-11-23T06:03:14Z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