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2019年上会费\"/>
    </mc:Choice>
  </mc:AlternateContent>
  <xr:revisionPtr revIDLastSave="0" documentId="13_ncr:1_{41125E50-05C2-4A02-A143-3D4B33EC050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2" l="1"/>
  <c r="I34" i="2"/>
  <c r="H37" i="2" l="1"/>
  <c r="I36" i="2"/>
  <c r="I37" i="2"/>
  <c r="I18" i="2"/>
  <c r="G21" i="2" s="1"/>
  <c r="K21" i="2" s="1"/>
  <c r="H18" i="2"/>
  <c r="B21" i="2"/>
  <c r="G18" i="2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C52" i="3"/>
  <c r="C53" i="3" s="1"/>
  <c r="C44" i="3"/>
  <c r="C40" i="3"/>
  <c r="C37" i="3"/>
  <c r="C32" i="3"/>
  <c r="C27" i="3"/>
  <c r="C24" i="3"/>
  <c r="C21" i="3"/>
  <c r="C16" i="3"/>
  <c r="C13" i="3"/>
  <c r="H51" i="3"/>
  <c r="H50" i="3"/>
  <c r="H49" i="3"/>
  <c r="H48" i="3"/>
  <c r="H47" i="3"/>
  <c r="H46" i="3"/>
  <c r="H45" i="3"/>
  <c r="H52" i="3" s="1"/>
  <c r="E45" i="3"/>
  <c r="E52" i="3"/>
  <c r="D44" i="3"/>
  <c r="D53" i="3" s="1"/>
  <c r="D40" i="3"/>
  <c r="D37" i="3"/>
  <c r="D32" i="3"/>
  <c r="D27" i="3"/>
  <c r="D24" i="3"/>
  <c r="D21" i="3"/>
  <c r="D16" i="3"/>
  <c r="D13" i="3"/>
  <c r="H43" i="3"/>
  <c r="H42" i="3"/>
  <c r="H41" i="3"/>
  <c r="H44" i="3" s="1"/>
  <c r="E41" i="3"/>
  <c r="E44" i="3"/>
  <c r="H39" i="3"/>
  <c r="H38" i="3"/>
  <c r="H40" i="3" s="1"/>
  <c r="E38" i="3"/>
  <c r="E40" i="3"/>
  <c r="H36" i="3"/>
  <c r="H35" i="3"/>
  <c r="H34" i="3"/>
  <c r="H33" i="3"/>
  <c r="H37" i="3" s="1"/>
  <c r="E33" i="3"/>
  <c r="E37" i="3"/>
  <c r="H31" i="3"/>
  <c r="H30" i="3"/>
  <c r="H29" i="3"/>
  <c r="H28" i="3"/>
  <c r="H32" i="3"/>
  <c r="E28" i="3"/>
  <c r="E32" i="3" s="1"/>
  <c r="E25" i="3"/>
  <c r="E27" i="3"/>
  <c r="H26" i="3"/>
  <c r="H27" i="3" s="1"/>
  <c r="H25" i="3"/>
  <c r="H23" i="3"/>
  <c r="H22" i="3"/>
  <c r="H24" i="3" s="1"/>
  <c r="E22" i="3"/>
  <c r="E24" i="3"/>
  <c r="E17" i="3"/>
  <c r="E21" i="3" s="1"/>
  <c r="H20" i="3"/>
  <c r="H19" i="3"/>
  <c r="H18" i="3"/>
  <c r="H21" i="3" s="1"/>
  <c r="H17" i="3"/>
  <c r="H15" i="3"/>
  <c r="H14" i="3"/>
  <c r="H16" i="3" s="1"/>
  <c r="E14" i="3"/>
  <c r="E16" i="3"/>
  <c r="H12" i="3"/>
  <c r="H11" i="3"/>
  <c r="H10" i="3"/>
  <c r="H9" i="3"/>
  <c r="H8" i="3"/>
  <c r="H13" i="3" s="1"/>
  <c r="E8" i="3"/>
  <c r="E13" i="3"/>
  <c r="E53" i="3" l="1"/>
  <c r="A58" i="3" s="1"/>
  <c r="I58" i="3" s="1"/>
  <c r="H53" i="3"/>
  <c r="C58" i="3" s="1"/>
</calcChain>
</file>

<file path=xl/sharedStrings.xml><?xml version="1.0" encoding="utf-8"?>
<sst xmlns="http://schemas.openxmlformats.org/spreadsheetml/2006/main" count="113" uniqueCount="90">
  <si>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</si>
  <si>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</si>
  <si>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</si>
  <si>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</si>
  <si>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</si>
  <si>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</si>
  <si>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</si>
  <si>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</si>
  <si>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</si>
  <si>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</si>
  <si>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</si>
  <si>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</si>
  <si>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</si>
  <si>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</si>
  <si>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</si>
  <si>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</si>
  <si>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</si>
  <si>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</si>
  <si>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</si>
  <si>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</si>
  <si>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</si>
  <si>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</si>
  <si>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</si>
  <si>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</si>
  <si>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</si>
  <si>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</si>
  <si>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</si>
  <si>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</si>
  <si>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</si>
  <si>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</si>
  <si>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</si>
  <si>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</si>
  <si>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</si>
  <si>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</si>
  <si>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</si>
  <si>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</si>
  <si>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</si>
  <si>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</si>
  <si>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</si>
  <si>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</si>
  <si>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</si>
  <si>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</si>
  <si>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</si>
  <si>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</si>
  <si>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</si>
  <si>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</si>
  <si>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</si>
  <si>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</si>
  <si>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</si>
  <si>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</si>
  <si>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</si>
  <si>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</si>
  <si>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</si>
  <si>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</si>
  <si>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</si>
  <si>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</si>
  <si>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</si>
  <si>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</si>
  <si>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</si>
  <si>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</si>
  <si>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</si>
  <si>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</si>
  <si>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</si>
  <si>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</si>
  <si>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</si>
  <si>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</si>
  <si>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</si>
  <si>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</si>
  <si>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</si>
  <si>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</si>
  <si>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</si>
  <si>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</si>
  <si>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</si>
  <si>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</si>
  <si>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</si>
  <si>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</si>
  <si>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</si>
  <si>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</si>
  <si>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</si>
  <si>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</si>
  <si>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</si>
  <si>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团号：HMJB-180720-KLB423	</t>
    <phoneticPr fontId="15" type="noConversion"/>
  </si>
  <si>
    <t>会议日期：2017-07-20</t>
    <phoneticPr fontId="15" type="noConversion"/>
  </si>
  <si>
    <t>耿吴茜</t>
    <phoneticPr fontId="15" type="noConversion"/>
  </si>
  <si>
    <t>助理</t>
    <phoneticPr fontId="15" type="noConversion"/>
  </si>
  <si>
    <t>2部</t>
    <phoneticPr fontId="15" type="noConversion"/>
  </si>
  <si>
    <t>天津</t>
    <phoneticPr fontId="15" type="noConversion"/>
  </si>
  <si>
    <t>12月27日-29日</t>
    <phoneticPr fontId="15" type="noConversion"/>
  </si>
  <si>
    <t xml:space="preserve">HMJB-200101-MLL219	</t>
    <phoneticPr fontId="15" type="noConversion"/>
  </si>
  <si>
    <t>12月28日-29日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</si>
</sst>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61" zoomScale="85" zoomScaleNormal="85" workbookViewId="0">
      <selection activeCell="I47" sqref="I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7" t="s">
        <v>81</v>
      </c>
      <c r="I4" s="58"/>
      <c r="J4" s="57" t="s">
        <v>82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15">
      <c r="A7" s="74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4"/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9">
        <v>2</v>
      </c>
      <c r="B14" s="83" t="s">
        <v>15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16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5">
        <v>3</v>
      </c>
      <c r="B17" s="71" t="s">
        <v>18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19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5">
        <v>4</v>
      </c>
      <c r="B22" s="71" t="s">
        <v>21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22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69">
        <v>5</v>
      </c>
      <c r="B25" s="83" t="s">
        <v>24</v>
      </c>
      <c r="C25" s="66">
        <v>0</v>
      </c>
      <c r="D25" s="69"/>
      <c r="E25" s="6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25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5">
        <v>6</v>
      </c>
      <c r="B28" s="71" t="s">
        <v>27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28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15">
      <c r="A33" s="75">
        <v>7</v>
      </c>
      <c r="B33" s="71" t="s">
        <v>30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5">
        <v>8</v>
      </c>
      <c r="B38" s="71" t="s">
        <v>32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33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5">
        <v>9</v>
      </c>
      <c r="B41" s="71" t="s">
        <v>35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36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9">
        <v>10</v>
      </c>
      <c r="B45" s="71" t="s">
        <v>38</v>
      </c>
      <c r="C45" s="65">
        <v>0</v>
      </c>
      <c r="D45" s="68"/>
      <c r="E45" s="65">
        <f t="shared" si="2"/>
        <v>0</v>
      </c>
      <c r="F45" s="37">
        <v>472</v>
      </c>
      <c r="G45" s="37">
        <v>0</v>
      </c>
      <c r="H45" s="37">
        <f t="shared" si="0"/>
        <v>472</v>
      </c>
      <c r="I45" s="50"/>
      <c r="J45" s="54"/>
    </row>
    <row r="46" spans="1:10" ht="21" customHeight="1" x14ac:dyDescent="0.1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472</v>
      </c>
      <c r="G52" s="40">
        <f t="shared" ref="G52:H52" si="21">SUM(G45:G51)</f>
        <v>0</v>
      </c>
      <c r="H52" s="40">
        <f t="shared" si="21"/>
        <v>472</v>
      </c>
      <c r="I52" s="46"/>
      <c r="J52" s="56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472</v>
      </c>
      <c r="G53" s="40">
        <f t="shared" si="22"/>
        <v>0</v>
      </c>
      <c r="H53" s="40">
        <f t="shared" si="22"/>
        <v>472</v>
      </c>
      <c r="I53" s="46"/>
      <c r="J53" s="47"/>
    </row>
    <row r="57" spans="1:10" ht="21" customHeight="1" x14ac:dyDescent="0.1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8" t="s">
        <v>45</v>
      </c>
    </row>
    <row r="58" spans="1:10" ht="21" customHeight="1" x14ac:dyDescent="0.15">
      <c r="A58" s="72">
        <f>E53</f>
        <v>0</v>
      </c>
      <c r="B58" s="73"/>
      <c r="C58" s="73">
        <f>H53</f>
        <v>472</v>
      </c>
      <c r="D58" s="73"/>
      <c r="E58" s="73">
        <f>F53</f>
        <v>472</v>
      </c>
      <c r="F58" s="73"/>
      <c r="G58" s="73">
        <f>G53</f>
        <v>0</v>
      </c>
      <c r="H58" s="73"/>
      <c r="I58" s="49">
        <f>A58-C58</f>
        <v>-472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4" workbookViewId="0">
      <selection activeCell="K35" sqref="K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100"/>
      <c r="G5" s="100"/>
      <c r="H5" s="5" t="s">
        <v>52</v>
      </c>
      <c r="I5" s="4"/>
      <c r="J5" s="100"/>
      <c r="K5" s="101"/>
    </row>
    <row r="6" spans="2:11" ht="20.100000000000001" customHeight="1" x14ac:dyDescent="0.15">
      <c r="B6" s="6"/>
      <c r="C6" s="7"/>
      <c r="D6" s="8" t="s">
        <v>53</v>
      </c>
      <c r="E6" s="8"/>
      <c r="F6" s="102"/>
      <c r="G6" s="102"/>
      <c r="H6" s="8" t="s">
        <v>54</v>
      </c>
      <c r="I6" s="7"/>
      <c r="J6" s="102"/>
      <c r="K6" s="103"/>
    </row>
    <row r="7" spans="2:11" ht="20.100000000000001" customHeight="1" x14ac:dyDescent="0.15">
      <c r="B7" s="6"/>
      <c r="C7" s="7"/>
      <c r="D7" s="8" t="s">
        <v>55</v>
      </c>
      <c r="E7" s="8"/>
      <c r="F7" s="102"/>
      <c r="G7" s="102"/>
      <c r="H7" s="8" t="s">
        <v>56</v>
      </c>
      <c r="I7" s="22"/>
      <c r="J7" s="102"/>
      <c r="K7" s="10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9" t="s">
        <v>1</v>
      </c>
      <c r="C10" s="110"/>
      <c r="D10" s="14" t="s">
        <v>58</v>
      </c>
      <c r="E10" s="85" t="s">
        <v>59</v>
      </c>
      <c r="F10" s="87"/>
      <c r="G10" s="16" t="s">
        <v>60</v>
      </c>
      <c r="H10" s="15" t="s">
        <v>61</v>
      </c>
      <c r="I10" s="85" t="s">
        <v>62</v>
      </c>
      <c r="J10" s="87"/>
      <c r="K10" s="16" t="s">
        <v>63</v>
      </c>
    </row>
    <row r="11" spans="2:11" ht="20.100000000000001" customHeight="1" x14ac:dyDescent="0.15">
      <c r="B11" s="107">
        <v>1</v>
      </c>
      <c r="C11" s="108"/>
      <c r="D11" s="90" t="s">
        <v>64</v>
      </c>
      <c r="E11" s="107" t="s">
        <v>65</v>
      </c>
      <c r="F11" s="108"/>
      <c r="G11" s="17">
        <v>0</v>
      </c>
      <c r="H11" s="17"/>
      <c r="I11" s="94"/>
      <c r="J11" s="95"/>
      <c r="K11" s="24" t="s">
        <v>66</v>
      </c>
    </row>
    <row r="12" spans="2:11" ht="20.100000000000001" customHeight="1" x14ac:dyDescent="0.15">
      <c r="B12" s="107">
        <v>2</v>
      </c>
      <c r="C12" s="108"/>
      <c r="D12" s="91"/>
      <c r="E12" s="93" t="s">
        <v>67</v>
      </c>
      <c r="F12" s="93"/>
      <c r="G12" s="17">
        <v>0</v>
      </c>
      <c r="H12" s="17"/>
      <c r="I12" s="94"/>
      <c r="J12" s="95"/>
      <c r="K12" s="24" t="s">
        <v>68</v>
      </c>
    </row>
    <row r="13" spans="2:11" ht="20.100000000000001" customHeight="1" x14ac:dyDescent="0.15">
      <c r="B13" s="107">
        <v>3</v>
      </c>
      <c r="C13" s="108"/>
      <c r="D13" s="91"/>
      <c r="E13" s="107" t="s">
        <v>69</v>
      </c>
      <c r="F13" s="108"/>
      <c r="G13" s="17">
        <v>0</v>
      </c>
      <c r="H13" s="17"/>
      <c r="I13" s="94"/>
      <c r="J13" s="95"/>
      <c r="K13" s="24" t="s">
        <v>66</v>
      </c>
    </row>
    <row r="14" spans="2:11" ht="20.100000000000001" customHeight="1" x14ac:dyDescent="0.15">
      <c r="B14" s="107">
        <v>4</v>
      </c>
      <c r="C14" s="108"/>
      <c r="D14" s="91"/>
      <c r="E14" s="107" t="s">
        <v>70</v>
      </c>
      <c r="F14" s="108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15">
      <c r="B15" s="107">
        <v>5</v>
      </c>
      <c r="C15" s="108"/>
      <c r="D15" s="90" t="s">
        <v>38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7">
        <v>6</v>
      </c>
      <c r="C16" s="108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7">
        <v>7</v>
      </c>
      <c r="C17" s="108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5" t="s">
        <v>40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5" t="s">
        <v>61</v>
      </c>
      <c r="C20" s="105"/>
      <c r="D20" s="105"/>
      <c r="E20" s="105"/>
      <c r="F20" s="105"/>
      <c r="G20" s="105" t="s">
        <v>72</v>
      </c>
      <c r="H20" s="105"/>
      <c r="I20" s="105"/>
      <c r="J20" s="105"/>
      <c r="K20" s="16" t="s">
        <v>73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51</v>
      </c>
      <c r="E28" s="5"/>
      <c r="F28" s="100" t="s">
        <v>83</v>
      </c>
      <c r="G28" s="100"/>
      <c r="H28" s="5" t="s">
        <v>52</v>
      </c>
      <c r="I28" s="4"/>
      <c r="J28" s="100" t="s">
        <v>84</v>
      </c>
      <c r="K28" s="101"/>
    </row>
    <row r="29" spans="1:11" ht="20.100000000000001" customHeight="1" x14ac:dyDescent="0.15">
      <c r="B29" s="6"/>
      <c r="C29" s="7"/>
      <c r="D29" s="8" t="s">
        <v>53</v>
      </c>
      <c r="E29" s="8"/>
      <c r="F29" s="102" t="s">
        <v>86</v>
      </c>
      <c r="G29" s="102"/>
      <c r="H29" s="8" t="s">
        <v>54</v>
      </c>
      <c r="I29" s="7"/>
      <c r="J29" s="102" t="s">
        <v>85</v>
      </c>
      <c r="K29" s="103"/>
    </row>
    <row r="30" spans="1:11" ht="20.100000000000001" customHeight="1" x14ac:dyDescent="0.15">
      <c r="B30" s="6"/>
      <c r="C30" s="7"/>
      <c r="D30" s="8" t="s">
        <v>55</v>
      </c>
      <c r="E30" s="8"/>
      <c r="F30" s="102" t="s">
        <v>87</v>
      </c>
      <c r="G30" s="102"/>
      <c r="H30" s="8" t="s">
        <v>56</v>
      </c>
      <c r="I30" s="22"/>
      <c r="J30" s="104">
        <v>43962</v>
      </c>
      <c r="K30" s="103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6" t="s">
        <v>88</v>
      </c>
      <c r="K31" s="97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40</v>
      </c>
      <c r="J33" s="98"/>
      <c r="K33" s="28" t="s">
        <v>63</v>
      </c>
    </row>
    <row r="34" spans="2:11" ht="20.100000000000001" customHeight="1" x14ac:dyDescent="0.15">
      <c r="B34" s="93">
        <v>1</v>
      </c>
      <c r="C34" s="93"/>
      <c r="D34" s="20" t="s">
        <v>86</v>
      </c>
      <c r="E34" s="99">
        <v>44192</v>
      </c>
      <c r="F34" s="93"/>
      <c r="G34" s="17">
        <v>100</v>
      </c>
      <c r="H34" s="17">
        <v>1</v>
      </c>
      <c r="I34" s="94">
        <f>G34*H34</f>
        <v>100</v>
      </c>
      <c r="J34" s="95"/>
      <c r="K34" s="29"/>
    </row>
    <row r="35" spans="2:11" ht="20.100000000000001" customHeight="1" x14ac:dyDescent="0.15">
      <c r="B35" s="93">
        <v>2</v>
      </c>
      <c r="C35" s="93"/>
      <c r="D35" s="20" t="s">
        <v>86</v>
      </c>
      <c r="E35" s="93" t="s">
        <v>89</v>
      </c>
      <c r="F35" s="93"/>
      <c r="G35" s="17">
        <v>200</v>
      </c>
      <c r="H35" s="17">
        <v>2</v>
      </c>
      <c r="I35" s="94">
        <f>G35*H35</f>
        <v>400</v>
      </c>
      <c r="J35" s="95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/>
      <c r="I36" s="94">
        <f t="shared" ref="I36" si="0">G36*H36</f>
        <v>0</v>
      </c>
      <c r="J36" s="95"/>
      <c r="K36" s="29"/>
    </row>
    <row r="37" spans="2:11" ht="20.100000000000001" customHeight="1" x14ac:dyDescent="0.15">
      <c r="B37" s="85" t="s">
        <v>40</v>
      </c>
      <c r="C37" s="86"/>
      <c r="D37" s="86"/>
      <c r="E37" s="86"/>
      <c r="F37" s="87"/>
      <c r="G37" s="18"/>
      <c r="H37" s="18">
        <f>SUM(H19:H36)</f>
        <v>3</v>
      </c>
      <c r="I37" s="88">
        <f>SUM(I34:J36)</f>
        <v>500</v>
      </c>
      <c r="J37" s="89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2019-01-10T02:03:45Z</cp:lastPrinted>
  <dcterms:created xsi:type="dcterms:W3CDTF">2014-04-15T08:52:00Z</dcterms:created>
  <dcterms:modified xsi:type="dcterms:W3CDTF">2020-05-11T06:26:41Z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