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6" windowWidth="15480" windowHeight="7716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36" i="2" l="1"/>
  <c r="H19" i="2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D61" i="3"/>
  <c r="D50" i="3"/>
  <c r="C50" i="3"/>
  <c r="D46" i="3"/>
  <c r="C46" i="3"/>
  <c r="D43" i="3"/>
  <c r="C43" i="3"/>
  <c r="D38" i="3"/>
  <c r="C38" i="3"/>
  <c r="C33" i="3"/>
  <c r="D24" i="3"/>
  <c r="C24" i="3"/>
  <c r="E8" i="3"/>
  <c r="E13" i="3" s="1"/>
  <c r="H8" i="3"/>
  <c r="H9" i="3"/>
  <c r="H10" i="3"/>
  <c r="H11" i="3"/>
  <c r="H12" i="3"/>
  <c r="H17" i="3"/>
  <c r="H18" i="3"/>
  <c r="H19" i="3"/>
  <c r="H20" i="3"/>
  <c r="H22" i="3"/>
  <c r="H23" i="3"/>
  <c r="H25" i="3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6" i="3"/>
  <c r="E21" i="3"/>
  <c r="E22" i="3"/>
  <c r="E24" i="3" s="1"/>
  <c r="E33" i="3"/>
  <c r="E34" i="3"/>
  <c r="E38" i="3" s="1"/>
  <c r="E39" i="3"/>
  <c r="E43" i="3" s="1"/>
  <c r="E44" i="3"/>
  <c r="E46" i="3" s="1"/>
  <c r="E47" i="3"/>
  <c r="E50" i="3" s="1"/>
  <c r="E51" i="3"/>
  <c r="E61" i="3" s="1"/>
  <c r="H33" i="3" l="1"/>
  <c r="H16" i="3"/>
  <c r="C62" i="3"/>
  <c r="H24" i="3"/>
  <c r="H13" i="3"/>
  <c r="D62" i="3"/>
  <c r="E62" i="3"/>
  <c r="H50" i="3"/>
  <c r="H21" i="3"/>
  <c r="H46" i="3"/>
  <c r="H43" i="3"/>
  <c r="H38" i="3"/>
  <c r="I19" i="2"/>
  <c r="G22" i="2" s="1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<sst xmlns="http://schemas.openxmlformats.org/spreadsheetml/2006/main" count="105" uniqueCount="90">
  <si>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</si>
  <si>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</si>
  <si>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</si>
  <si>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</si>
  <si>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</si>
  <si>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</si>
  <si>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</si>
  <si>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</si>
  <si>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</si>
  <si>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</si>
  <si>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</si>
  <si>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</si>
  <si>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</si>
  <si>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</si>
  <si>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</si>
  <si>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</si>
  <si>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</si>
  <si>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</si>
  <si>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</si>
  <si>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</si>
  <si>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</si>
  <si>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</si>
  <si>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</si>
  <si>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</si>
  <si>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</si>
  <si>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</si>
  <si>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</si>
  <si>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合格发票金额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</si>
  <si>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</si>
  <si>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</si>
  <si>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</si>
  <si>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</si>
  <si>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</si>
  <si>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</si>
  <si>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</si>
  <si>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</si>
  <si>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</si>
  <si>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</si>
  <si>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</si>
  <si>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</si>
  <si>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</si>
  <si>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</si>
  <si>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</si>
  <si>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</si>
  <si>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</si>
  <si>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</si>
  <si>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</si>
  <si>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</si>
  <si>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</si>
  <si>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</si>
  <si>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</si>
  <si>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</si>
  <si>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</si>
  <si>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</si>
  <si>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</si>
  <si>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</si>
  <si>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</si>
  <si>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</si>
  <si>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</si>
  <si>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</si>
  <si>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</si>
  <si>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</si>
  <si>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</si>
  <si>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</si>
  <si>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</si>
  <si>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</si>
  <si>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</si>
  <si>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</si>
  <si>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</si>
  <si>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</si>
  <si>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</si>
  <si>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</si>
  <si>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</si>
  <si>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</si>
  <si>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</si>
  <si>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</si>
  <si>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</si>
  <si>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</si>
  <si>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张维</t>
    <phoneticPr fontId="1" type="noConversion"/>
  </si>
  <si>
    <t>北京</t>
    <phoneticPr fontId="1" type="noConversion"/>
  </si>
  <si>
    <t>张维上会</t>
    <phoneticPr fontId="1" type="noConversion"/>
  </si>
  <si>
    <t>2019.2.11-19</t>
    <phoneticPr fontId="1" type="noConversion"/>
  </si>
  <si>
    <t>博鳌</t>
    <phoneticPr fontId="1" type="noConversion"/>
  </si>
  <si>
    <t>2019.2.11-15，18-19</t>
    <phoneticPr fontId="1" type="noConversion"/>
  </si>
  <si>
    <t>2019.2.16-17</t>
    <phoneticPr fontId="1" type="noConversion"/>
  </si>
  <si>
    <t>团号：HMEA-190510-BMC205</t>
    <phoneticPr fontId="1" type="noConversion"/>
  </si>
  <si>
    <t>会议日期：2019.5.10</t>
    <phoneticPr fontId="1" type="noConversion"/>
  </si>
  <si>
    <t>景区门票</t>
    <phoneticPr fontId="1" type="noConversion"/>
  </si>
  <si>
    <t>淘宝制作物</t>
    <phoneticPr fontId="1" type="noConversion"/>
  </si>
  <si>
    <t>京东酒水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</si>
</sst>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topLeftCell="A61" zoomScale="80" zoomScaleNormal="80" workbookViewId="0">
      <selection activeCell="I70" sqref="I70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99" t="s">
        <v>64</v>
      </c>
      <c r="D2" s="99"/>
      <c r="E2" s="99"/>
      <c r="F2" s="99"/>
      <c r="G2" s="99"/>
      <c r="H2" s="99"/>
      <c r="I2" s="38"/>
      <c r="J2" s="38"/>
      <c r="K2" s="38"/>
      <c r="L2" s="38"/>
    </row>
    <row r="4" spans="1:12" ht="21" customHeight="1" x14ac:dyDescent="0.25">
      <c r="H4" s="86" t="s">
        <v>85</v>
      </c>
      <c r="I4" s="86"/>
      <c r="J4" s="86" t="s">
        <v>86</v>
      </c>
    </row>
    <row r="5" spans="1:12" ht="21" customHeight="1" x14ac:dyDescent="0.25">
      <c r="H5" s="87"/>
      <c r="I5" s="87"/>
      <c r="J5" s="87"/>
    </row>
    <row r="6" spans="1:12" ht="21" customHeight="1" x14ac:dyDescent="0.25">
      <c r="A6" s="102" t="s">
        <v>36</v>
      </c>
      <c r="B6" s="91" t="s">
        <v>0</v>
      </c>
      <c r="C6" s="100" t="s">
        <v>11</v>
      </c>
      <c r="D6" s="100"/>
      <c r="E6" s="100"/>
      <c r="F6" s="101" t="s">
        <v>10</v>
      </c>
      <c r="G6" s="101"/>
      <c r="H6" s="101"/>
      <c r="I6" s="101"/>
      <c r="J6" s="91" t="s">
        <v>6</v>
      </c>
    </row>
    <row r="7" spans="1:12" ht="21" customHeight="1" x14ac:dyDescent="0.25">
      <c r="A7" s="102"/>
      <c r="B7" s="9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37</v>
      </c>
      <c r="J7" s="91"/>
    </row>
    <row r="8" spans="1:12" ht="21" customHeight="1" x14ac:dyDescent="0.25">
      <c r="A8" s="79">
        <v>1</v>
      </c>
      <c r="B8" s="97" t="s">
        <v>2</v>
      </c>
      <c r="C8" s="68">
        <v>0</v>
      </c>
      <c r="D8" s="78"/>
      <c r="E8" s="68">
        <f>C8*D8</f>
        <v>0</v>
      </c>
      <c r="F8" s="36">
        <v>0</v>
      </c>
      <c r="G8" s="36">
        <v>0</v>
      </c>
      <c r="H8" s="36">
        <f t="shared" ref="H8:H49" si="0">F8+G8</f>
        <v>0</v>
      </c>
      <c r="I8" s="2"/>
      <c r="J8" s="92" t="s">
        <v>63</v>
      </c>
    </row>
    <row r="9" spans="1:12" ht="21" customHeight="1" x14ac:dyDescent="0.25">
      <c r="A9" s="79"/>
      <c r="B9" s="97"/>
      <c r="C9" s="68"/>
      <c r="D9" s="78"/>
      <c r="E9" s="68"/>
      <c r="F9" s="36">
        <v>0</v>
      </c>
      <c r="G9" s="36">
        <v>0</v>
      </c>
      <c r="H9" s="36">
        <f t="shared" si="0"/>
        <v>0</v>
      </c>
      <c r="I9" s="2"/>
      <c r="J9" s="81"/>
    </row>
    <row r="10" spans="1:12" ht="21" customHeight="1" x14ac:dyDescent="0.25">
      <c r="A10" s="79"/>
      <c r="B10" s="97"/>
      <c r="C10" s="68"/>
      <c r="D10" s="78"/>
      <c r="E10" s="68"/>
      <c r="F10" s="36">
        <v>0</v>
      </c>
      <c r="G10" s="36">
        <v>0</v>
      </c>
      <c r="H10" s="36">
        <f t="shared" si="0"/>
        <v>0</v>
      </c>
      <c r="I10" s="2"/>
      <c r="J10" s="81"/>
    </row>
    <row r="11" spans="1:12" ht="21" customHeight="1" x14ac:dyDescent="0.25">
      <c r="A11" s="79"/>
      <c r="B11" s="97"/>
      <c r="C11" s="68"/>
      <c r="D11" s="78"/>
      <c r="E11" s="68"/>
      <c r="F11" s="36">
        <v>0</v>
      </c>
      <c r="G11" s="36">
        <v>0</v>
      </c>
      <c r="H11" s="36">
        <f t="shared" si="0"/>
        <v>0</v>
      </c>
      <c r="I11" s="2"/>
      <c r="J11" s="81"/>
    </row>
    <row r="12" spans="1:12" ht="21" customHeight="1" x14ac:dyDescent="0.25">
      <c r="A12" s="79"/>
      <c r="B12" s="97"/>
      <c r="C12" s="68"/>
      <c r="D12" s="78"/>
      <c r="E12" s="68"/>
      <c r="F12" s="36">
        <v>0</v>
      </c>
      <c r="G12" s="36">
        <v>0</v>
      </c>
      <c r="H12" s="36">
        <f t="shared" si="0"/>
        <v>0</v>
      </c>
      <c r="I12" s="2"/>
      <c r="J12" s="81"/>
    </row>
    <row r="13" spans="1:12" s="31" customFormat="1" ht="21" customHeight="1" x14ac:dyDescent="0.25">
      <c r="A13" s="34"/>
      <c r="B13" s="30" t="s">
        <v>38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SUM(G8:G12)</f>
        <v>0</v>
      </c>
      <c r="H13" s="37">
        <f>SUM(H8:H12)</f>
        <v>0</v>
      </c>
      <c r="I13" s="35"/>
      <c r="J13" s="82"/>
    </row>
    <row r="14" spans="1:12" ht="21" customHeight="1" x14ac:dyDescent="0.25">
      <c r="A14" s="69">
        <v>2</v>
      </c>
      <c r="B14" s="72" t="s">
        <v>39</v>
      </c>
      <c r="C14" s="75">
        <v>0</v>
      </c>
      <c r="D14" s="69">
        <v>0</v>
      </c>
      <c r="E14" s="75">
        <v>0</v>
      </c>
      <c r="F14" s="36"/>
      <c r="G14" s="36"/>
      <c r="H14" s="36"/>
      <c r="I14" s="2"/>
      <c r="J14" s="80" t="s">
        <v>55</v>
      </c>
    </row>
    <row r="15" spans="1:12" ht="21" customHeight="1" x14ac:dyDescent="0.25">
      <c r="A15" s="71"/>
      <c r="B15" s="74"/>
      <c r="C15" s="77"/>
      <c r="D15" s="71"/>
      <c r="E15" s="77"/>
      <c r="F15" s="36"/>
      <c r="G15" s="36"/>
      <c r="H15" s="36"/>
      <c r="I15" s="2"/>
      <c r="J15" s="81"/>
    </row>
    <row r="16" spans="1:12" s="31" customFormat="1" ht="21" customHeight="1" x14ac:dyDescent="0.25">
      <c r="A16" s="34"/>
      <c r="B16" s="30" t="s">
        <v>40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2"/>
    </row>
    <row r="17" spans="1:10" ht="21" customHeight="1" x14ac:dyDescent="0.25">
      <c r="A17" s="79">
        <v>3</v>
      </c>
      <c r="B17" s="97" t="s">
        <v>41</v>
      </c>
      <c r="C17" s="68">
        <v>0</v>
      </c>
      <c r="D17" s="78">
        <v>0</v>
      </c>
      <c r="E17" s="68">
        <v>0</v>
      </c>
      <c r="F17" s="36">
        <v>3216</v>
      </c>
      <c r="G17" s="36">
        <v>0</v>
      </c>
      <c r="H17" s="36">
        <f t="shared" si="0"/>
        <v>3216</v>
      </c>
      <c r="I17" s="2" t="s">
        <v>87</v>
      </c>
      <c r="J17" s="83" t="s">
        <v>56</v>
      </c>
    </row>
    <row r="18" spans="1:10" ht="21" customHeight="1" x14ac:dyDescent="0.25">
      <c r="A18" s="79"/>
      <c r="B18" s="97"/>
      <c r="C18" s="68"/>
      <c r="D18" s="78"/>
      <c r="E18" s="68"/>
      <c r="F18" s="36">
        <v>269.5</v>
      </c>
      <c r="G18" s="36">
        <v>0</v>
      </c>
      <c r="H18" s="36">
        <f t="shared" si="0"/>
        <v>269.5</v>
      </c>
      <c r="I18" s="2" t="s">
        <v>88</v>
      </c>
      <c r="J18" s="84"/>
    </row>
    <row r="19" spans="1:10" ht="21" customHeight="1" x14ac:dyDescent="0.25">
      <c r="A19" s="79"/>
      <c r="B19" s="97"/>
      <c r="C19" s="68"/>
      <c r="D19" s="78"/>
      <c r="E19" s="68"/>
      <c r="F19" s="36">
        <v>741.9</v>
      </c>
      <c r="G19" s="36">
        <v>0</v>
      </c>
      <c r="H19" s="36">
        <f t="shared" si="0"/>
        <v>741.9</v>
      </c>
      <c r="I19" s="2" t="s">
        <v>89</v>
      </c>
      <c r="J19" s="84"/>
    </row>
    <row r="20" spans="1:10" ht="21" customHeight="1" x14ac:dyDescent="0.25">
      <c r="A20" s="79"/>
      <c r="B20" s="97"/>
      <c r="C20" s="68"/>
      <c r="D20" s="78"/>
      <c r="E20" s="68"/>
      <c r="F20" s="36">
        <v>0</v>
      </c>
      <c r="G20" s="36">
        <v>0</v>
      </c>
      <c r="H20" s="36">
        <f t="shared" si="0"/>
        <v>0</v>
      </c>
      <c r="I20" s="2"/>
      <c r="J20" s="84"/>
    </row>
    <row r="21" spans="1:10" s="31" customFormat="1" ht="21" customHeight="1" x14ac:dyDescent="0.25">
      <c r="A21" s="34"/>
      <c r="B21" s="30" t="s">
        <v>42</v>
      </c>
      <c r="C21" s="37">
        <f>SUM(C17)</f>
        <v>0</v>
      </c>
      <c r="D21" s="37">
        <f>SUM(D17)</f>
        <v>0</v>
      </c>
      <c r="E21" s="37">
        <f>SUM(E17)</f>
        <v>0</v>
      </c>
      <c r="F21" s="37">
        <f>SUM(F17:F20)</f>
        <v>4227.3999999999996</v>
      </c>
      <c r="G21" s="37">
        <f>SUM(G17:G20)</f>
        <v>0</v>
      </c>
      <c r="H21" s="37">
        <f>SUM(H17:H20)</f>
        <v>4227.3999999999996</v>
      </c>
      <c r="I21" s="35"/>
      <c r="J21" s="85"/>
    </row>
    <row r="22" spans="1:10" ht="21" customHeight="1" x14ac:dyDescent="0.25">
      <c r="A22" s="79">
        <v>4</v>
      </c>
      <c r="B22" s="97" t="s">
        <v>4</v>
      </c>
      <c r="C22" s="68">
        <v>0</v>
      </c>
      <c r="D22" s="78"/>
      <c r="E22" s="68">
        <f>C22*D22</f>
        <v>0</v>
      </c>
      <c r="F22" s="36">
        <v>0</v>
      </c>
      <c r="G22" s="36">
        <v>0</v>
      </c>
      <c r="H22" s="36">
        <f t="shared" si="0"/>
        <v>0</v>
      </c>
      <c r="I22" s="2"/>
      <c r="J22" s="83" t="s">
        <v>57</v>
      </c>
    </row>
    <row r="23" spans="1:10" ht="21" customHeight="1" x14ac:dyDescent="0.25">
      <c r="A23" s="79"/>
      <c r="B23" s="97"/>
      <c r="C23" s="68"/>
      <c r="D23" s="78"/>
      <c r="E23" s="68"/>
      <c r="F23" s="36">
        <v>0</v>
      </c>
      <c r="G23" s="36">
        <v>0</v>
      </c>
      <c r="H23" s="36">
        <f t="shared" si="0"/>
        <v>0</v>
      </c>
      <c r="I23" s="2"/>
      <c r="J23" s="84"/>
    </row>
    <row r="24" spans="1:10" s="31" customFormat="1" ht="21" customHeight="1" x14ac:dyDescent="0.25">
      <c r="A24" s="34"/>
      <c r="B24" s="30" t="s">
        <v>43</v>
      </c>
      <c r="C24" s="37">
        <f>SUM(C22)</f>
        <v>0</v>
      </c>
      <c r="D24" s="37">
        <f>SUM(D22)</f>
        <v>0</v>
      </c>
      <c r="E24" s="37">
        <f>SUM(E22)</f>
        <v>0</v>
      </c>
      <c r="F24" s="37">
        <f>SUM(F22:F23)</f>
        <v>0</v>
      </c>
      <c r="G24" s="37">
        <f>SUM(G22:G23)</f>
        <v>0</v>
      </c>
      <c r="H24" s="37">
        <f>SUM(H22:H23)</f>
        <v>0</v>
      </c>
      <c r="I24" s="35"/>
      <c r="J24" s="85"/>
    </row>
    <row r="25" spans="1:10" ht="21" customHeight="1" x14ac:dyDescent="0.25">
      <c r="A25" s="69">
        <v>5</v>
      </c>
      <c r="B25" s="72" t="s">
        <v>44</v>
      </c>
      <c r="C25" s="75">
        <v>0</v>
      </c>
      <c r="D25" s="69">
        <v>0</v>
      </c>
      <c r="E25" s="75">
        <v>0</v>
      </c>
      <c r="F25" s="36">
        <v>0</v>
      </c>
      <c r="G25" s="36">
        <v>0</v>
      </c>
      <c r="H25" s="36">
        <f t="shared" si="0"/>
        <v>0</v>
      </c>
      <c r="I25" s="2"/>
      <c r="J25" s="80" t="s">
        <v>58</v>
      </c>
    </row>
    <row r="26" spans="1:10" ht="21" customHeight="1" x14ac:dyDescent="0.25">
      <c r="A26" s="70"/>
      <c r="B26" s="73"/>
      <c r="C26" s="76"/>
      <c r="D26" s="70"/>
      <c r="E26" s="76"/>
      <c r="F26" s="50">
        <v>0</v>
      </c>
      <c r="G26" s="52">
        <v>0</v>
      </c>
      <c r="H26" s="52">
        <f t="shared" si="0"/>
        <v>0</v>
      </c>
      <c r="I26" s="2"/>
      <c r="J26" s="81"/>
    </row>
    <row r="27" spans="1:10" ht="21" customHeight="1" x14ac:dyDescent="0.25">
      <c r="A27" s="70"/>
      <c r="B27" s="73"/>
      <c r="C27" s="76"/>
      <c r="D27" s="70"/>
      <c r="E27" s="76"/>
      <c r="F27" s="50">
        <v>0</v>
      </c>
      <c r="G27" s="52">
        <v>0</v>
      </c>
      <c r="H27" s="52">
        <f t="shared" si="0"/>
        <v>0</v>
      </c>
      <c r="I27" s="2"/>
      <c r="J27" s="81"/>
    </row>
    <row r="28" spans="1:10" ht="21" customHeight="1" x14ac:dyDescent="0.25">
      <c r="A28" s="70"/>
      <c r="B28" s="73"/>
      <c r="C28" s="76"/>
      <c r="D28" s="70"/>
      <c r="E28" s="76"/>
      <c r="F28" s="52">
        <v>0</v>
      </c>
      <c r="G28" s="52">
        <v>0</v>
      </c>
      <c r="H28" s="52">
        <f t="shared" si="0"/>
        <v>0</v>
      </c>
      <c r="I28" s="2"/>
      <c r="J28" s="81"/>
    </row>
    <row r="29" spans="1:10" ht="21" customHeight="1" x14ac:dyDescent="0.25">
      <c r="A29" s="70"/>
      <c r="B29" s="73"/>
      <c r="C29" s="76"/>
      <c r="D29" s="70"/>
      <c r="E29" s="76"/>
      <c r="F29" s="52">
        <v>0</v>
      </c>
      <c r="G29" s="52">
        <v>0</v>
      </c>
      <c r="H29" s="52">
        <f t="shared" si="0"/>
        <v>0</v>
      </c>
      <c r="I29" s="2"/>
      <c r="J29" s="81"/>
    </row>
    <row r="30" spans="1:10" ht="21" customHeight="1" x14ac:dyDescent="0.25">
      <c r="A30" s="70"/>
      <c r="B30" s="73"/>
      <c r="C30" s="76"/>
      <c r="D30" s="70"/>
      <c r="E30" s="76"/>
      <c r="F30" s="52"/>
      <c r="G30" s="52">
        <v>0</v>
      </c>
      <c r="H30" s="52">
        <f t="shared" si="0"/>
        <v>0</v>
      </c>
      <c r="I30" s="2"/>
      <c r="J30" s="81"/>
    </row>
    <row r="31" spans="1:10" ht="21" customHeight="1" x14ac:dyDescent="0.25">
      <c r="A31" s="70"/>
      <c r="B31" s="73"/>
      <c r="C31" s="76"/>
      <c r="D31" s="70"/>
      <c r="E31" s="76"/>
      <c r="F31" s="52"/>
      <c r="G31" s="52">
        <v>0</v>
      </c>
      <c r="H31" s="52">
        <f t="shared" si="0"/>
        <v>0</v>
      </c>
      <c r="I31" s="2"/>
      <c r="J31" s="81"/>
    </row>
    <row r="32" spans="1:10" ht="21" customHeight="1" x14ac:dyDescent="0.25">
      <c r="A32" s="71"/>
      <c r="B32" s="74"/>
      <c r="C32" s="77"/>
      <c r="D32" s="71"/>
      <c r="E32" s="77"/>
      <c r="F32" s="36">
        <v>0</v>
      </c>
      <c r="G32" s="36">
        <v>0</v>
      </c>
      <c r="H32" s="36">
        <f>F32+G32</f>
        <v>0</v>
      </c>
      <c r="I32" s="2"/>
      <c r="J32" s="81"/>
    </row>
    <row r="33" spans="1:10" s="31" customFormat="1" ht="21" customHeight="1" x14ac:dyDescent="0.25">
      <c r="A33" s="34"/>
      <c r="B33" s="30" t="s">
        <v>49</v>
      </c>
      <c r="C33" s="37">
        <f>SUM(C25)</f>
        <v>0</v>
      </c>
      <c r="D33" s="37">
        <v>0</v>
      </c>
      <c r="E33" s="37">
        <f>SUM(E25)</f>
        <v>0</v>
      </c>
      <c r="F33" s="37">
        <f>SUM(F25:F32)</f>
        <v>0</v>
      </c>
      <c r="G33" s="37">
        <f>SUM(G25:G32)</f>
        <v>0</v>
      </c>
      <c r="H33" s="37">
        <f>SUM(H25:H32)</f>
        <v>0</v>
      </c>
      <c r="I33" s="35"/>
      <c r="J33" s="82"/>
    </row>
    <row r="34" spans="1:10" ht="21" customHeight="1" x14ac:dyDescent="0.25">
      <c r="A34" s="79">
        <v>6</v>
      </c>
      <c r="B34" s="97" t="s">
        <v>45</v>
      </c>
      <c r="C34" s="68">
        <v>0</v>
      </c>
      <c r="D34" s="78"/>
      <c r="E34" s="68">
        <f>C34*D34</f>
        <v>0</v>
      </c>
      <c r="F34" s="36">
        <v>0</v>
      </c>
      <c r="G34" s="36">
        <v>0</v>
      </c>
      <c r="H34" s="36">
        <f t="shared" si="0"/>
        <v>0</v>
      </c>
      <c r="I34" s="2"/>
      <c r="J34" s="80" t="s">
        <v>59</v>
      </c>
    </row>
    <row r="35" spans="1:10" ht="21" customHeight="1" x14ac:dyDescent="0.25">
      <c r="A35" s="79"/>
      <c r="B35" s="97"/>
      <c r="C35" s="68"/>
      <c r="D35" s="78"/>
      <c r="E35" s="68"/>
      <c r="F35" s="36">
        <v>0</v>
      </c>
      <c r="G35" s="36">
        <v>0</v>
      </c>
      <c r="H35" s="36">
        <f t="shared" si="0"/>
        <v>0</v>
      </c>
      <c r="I35" s="2"/>
      <c r="J35" s="84"/>
    </row>
    <row r="36" spans="1:10" ht="21" customHeight="1" x14ac:dyDescent="0.25">
      <c r="A36" s="79"/>
      <c r="B36" s="97"/>
      <c r="C36" s="68"/>
      <c r="D36" s="78"/>
      <c r="E36" s="68"/>
      <c r="F36" s="36">
        <v>0</v>
      </c>
      <c r="G36" s="36">
        <v>0</v>
      </c>
      <c r="H36" s="36">
        <f t="shared" si="0"/>
        <v>0</v>
      </c>
      <c r="I36" s="2"/>
      <c r="J36" s="84"/>
    </row>
    <row r="37" spans="1:10" ht="21" customHeight="1" x14ac:dyDescent="0.25">
      <c r="A37" s="79"/>
      <c r="B37" s="97"/>
      <c r="C37" s="68"/>
      <c r="D37" s="78"/>
      <c r="E37" s="68"/>
      <c r="F37" s="36">
        <v>0</v>
      </c>
      <c r="G37" s="36">
        <v>0</v>
      </c>
      <c r="H37" s="36">
        <f t="shared" si="0"/>
        <v>0</v>
      </c>
      <c r="I37" s="2"/>
      <c r="J37" s="84"/>
    </row>
    <row r="38" spans="1:10" s="31" customFormat="1" ht="21" customHeight="1" x14ac:dyDescent="0.25">
      <c r="A38" s="34"/>
      <c r="B38" s="30" t="s">
        <v>50</v>
      </c>
      <c r="C38" s="37">
        <f>SUM(C34)</f>
        <v>0</v>
      </c>
      <c r="D38" s="37">
        <f>SUM(D34)</f>
        <v>0</v>
      </c>
      <c r="E38" s="37">
        <f>SUM(E34)</f>
        <v>0</v>
      </c>
      <c r="F38" s="37">
        <f>SUM(F34:F37)</f>
        <v>0</v>
      </c>
      <c r="G38" s="37">
        <f>SUM(G34:G37)</f>
        <v>0</v>
      </c>
      <c r="H38" s="37">
        <f>SUM(H34:H37)</f>
        <v>0</v>
      </c>
      <c r="I38" s="35"/>
      <c r="J38" s="85"/>
    </row>
    <row r="39" spans="1:10" ht="21" customHeight="1" x14ac:dyDescent="0.25">
      <c r="A39" s="79">
        <v>7</v>
      </c>
      <c r="B39" s="97" t="s">
        <v>46</v>
      </c>
      <c r="C39" s="68">
        <v>0</v>
      </c>
      <c r="D39" s="78"/>
      <c r="E39" s="68">
        <f>C39*D39</f>
        <v>0</v>
      </c>
      <c r="F39" s="36">
        <v>0</v>
      </c>
      <c r="G39" s="36">
        <v>0</v>
      </c>
      <c r="H39" s="36">
        <f t="shared" si="0"/>
        <v>0</v>
      </c>
      <c r="I39" s="2"/>
      <c r="J39" s="88"/>
    </row>
    <row r="40" spans="1:10" ht="21" customHeight="1" x14ac:dyDescent="0.25">
      <c r="A40" s="79"/>
      <c r="B40" s="97"/>
      <c r="C40" s="68"/>
      <c r="D40" s="78"/>
      <c r="E40" s="68"/>
      <c r="F40" s="36">
        <v>0</v>
      </c>
      <c r="G40" s="36">
        <v>0</v>
      </c>
      <c r="H40" s="36">
        <f t="shared" si="0"/>
        <v>0</v>
      </c>
      <c r="I40" s="2"/>
      <c r="J40" s="89"/>
    </row>
    <row r="41" spans="1:10" ht="21" customHeight="1" x14ac:dyDescent="0.25">
      <c r="A41" s="79"/>
      <c r="B41" s="97"/>
      <c r="C41" s="68"/>
      <c r="D41" s="78"/>
      <c r="E41" s="68"/>
      <c r="F41" s="36">
        <v>0</v>
      </c>
      <c r="G41" s="36">
        <v>0</v>
      </c>
      <c r="H41" s="36">
        <f t="shared" si="0"/>
        <v>0</v>
      </c>
      <c r="I41" s="2"/>
      <c r="J41" s="89"/>
    </row>
    <row r="42" spans="1:10" ht="21" customHeight="1" x14ac:dyDescent="0.25">
      <c r="A42" s="79"/>
      <c r="B42" s="97"/>
      <c r="C42" s="68"/>
      <c r="D42" s="78"/>
      <c r="E42" s="68"/>
      <c r="F42" s="36">
        <v>0</v>
      </c>
      <c r="G42" s="36">
        <v>0</v>
      </c>
      <c r="H42" s="36">
        <f t="shared" si="0"/>
        <v>0</v>
      </c>
      <c r="I42" s="2"/>
      <c r="J42" s="89"/>
    </row>
    <row r="43" spans="1:10" s="31" customFormat="1" ht="21" customHeight="1" x14ac:dyDescent="0.25">
      <c r="A43" s="34"/>
      <c r="B43" s="30" t="s">
        <v>51</v>
      </c>
      <c r="C43" s="37">
        <f>SUM(C39)</f>
        <v>0</v>
      </c>
      <c r="D43" s="37">
        <f>SUM(D39)</f>
        <v>0</v>
      </c>
      <c r="E43" s="37">
        <f>SUM(E39)</f>
        <v>0</v>
      </c>
      <c r="F43" s="37">
        <f>SUM(F39:F42)</f>
        <v>0</v>
      </c>
      <c r="G43" s="37">
        <f>SUM(G39:G42)</f>
        <v>0</v>
      </c>
      <c r="H43" s="37">
        <f>SUM(H39:H42)</f>
        <v>0</v>
      </c>
      <c r="I43" s="35"/>
      <c r="J43" s="90"/>
    </row>
    <row r="44" spans="1:10" ht="21" customHeight="1" x14ac:dyDescent="0.25">
      <c r="A44" s="79">
        <v>8</v>
      </c>
      <c r="B44" s="97" t="s">
        <v>3</v>
      </c>
      <c r="C44" s="68">
        <v>0</v>
      </c>
      <c r="D44" s="78"/>
      <c r="E44" s="68">
        <f>C44*D44</f>
        <v>0</v>
      </c>
      <c r="F44" s="36">
        <v>0</v>
      </c>
      <c r="G44" s="36">
        <v>0</v>
      </c>
      <c r="H44" s="36">
        <f t="shared" si="0"/>
        <v>0</v>
      </c>
      <c r="I44" s="2"/>
      <c r="J44" s="83" t="s">
        <v>60</v>
      </c>
    </row>
    <row r="45" spans="1:10" ht="21" customHeight="1" x14ac:dyDescent="0.25">
      <c r="A45" s="79"/>
      <c r="B45" s="97"/>
      <c r="C45" s="68"/>
      <c r="D45" s="78"/>
      <c r="E45" s="68"/>
      <c r="F45" s="36">
        <v>0</v>
      </c>
      <c r="G45" s="36">
        <v>0</v>
      </c>
      <c r="H45" s="36">
        <f t="shared" si="0"/>
        <v>0</v>
      </c>
      <c r="I45" s="2"/>
      <c r="J45" s="84"/>
    </row>
    <row r="46" spans="1:10" s="31" customFormat="1" ht="21" customHeight="1" x14ac:dyDescent="0.25">
      <c r="A46" s="34"/>
      <c r="B46" s="30" t="s">
        <v>47</v>
      </c>
      <c r="C46" s="37">
        <f>SUM(C44)</f>
        <v>0</v>
      </c>
      <c r="D46" s="37">
        <f>SUM(D44)</f>
        <v>0</v>
      </c>
      <c r="E46" s="37">
        <f>SUM(E44)</f>
        <v>0</v>
      </c>
      <c r="F46" s="37">
        <f>SUM(F44:F45)</f>
        <v>0</v>
      </c>
      <c r="G46" s="37">
        <f>SUM(G44:G45)</f>
        <v>0</v>
      </c>
      <c r="H46" s="37">
        <f>SUM(H44:H45)</f>
        <v>0</v>
      </c>
      <c r="I46" s="35"/>
      <c r="J46" s="85"/>
    </row>
    <row r="47" spans="1:10" ht="21" customHeight="1" x14ac:dyDescent="0.25">
      <c r="A47" s="79">
        <v>9</v>
      </c>
      <c r="B47" s="97" t="s">
        <v>48</v>
      </c>
      <c r="C47" s="68">
        <v>0</v>
      </c>
      <c r="D47" s="78"/>
      <c r="E47" s="68">
        <f>C47*D47</f>
        <v>0</v>
      </c>
      <c r="F47" s="36">
        <v>0</v>
      </c>
      <c r="G47" s="36">
        <v>0</v>
      </c>
      <c r="H47" s="36">
        <f t="shared" si="0"/>
        <v>0</v>
      </c>
      <c r="I47" s="2"/>
      <c r="J47" s="80" t="s">
        <v>61</v>
      </c>
    </row>
    <row r="48" spans="1:10" ht="21" customHeight="1" x14ac:dyDescent="0.25">
      <c r="A48" s="79"/>
      <c r="B48" s="97"/>
      <c r="C48" s="68"/>
      <c r="D48" s="78"/>
      <c r="E48" s="68"/>
      <c r="F48" s="36">
        <v>0</v>
      </c>
      <c r="G48" s="36">
        <v>0</v>
      </c>
      <c r="H48" s="36">
        <f t="shared" si="0"/>
        <v>0</v>
      </c>
      <c r="I48" s="2"/>
      <c r="J48" s="81"/>
    </row>
    <row r="49" spans="1:10" ht="21" customHeight="1" x14ac:dyDescent="0.25">
      <c r="A49" s="79"/>
      <c r="B49" s="97"/>
      <c r="C49" s="68"/>
      <c r="D49" s="78"/>
      <c r="E49" s="68"/>
      <c r="F49" s="36">
        <v>0</v>
      </c>
      <c r="G49" s="36">
        <v>0</v>
      </c>
      <c r="H49" s="36">
        <f t="shared" si="0"/>
        <v>0</v>
      </c>
      <c r="I49" s="2"/>
      <c r="J49" s="81"/>
    </row>
    <row r="50" spans="1:10" s="31" customFormat="1" ht="21" customHeight="1" x14ac:dyDescent="0.25">
      <c r="A50" s="34"/>
      <c r="B50" s="30" t="s">
        <v>52</v>
      </c>
      <c r="C50" s="37">
        <f>SUM(C47)</f>
        <v>0</v>
      </c>
      <c r="D50" s="37">
        <f>SUM(D47)</f>
        <v>0</v>
      </c>
      <c r="E50" s="37">
        <f>SUM(E47)</f>
        <v>0</v>
      </c>
      <c r="F50" s="37">
        <f>SUM(F47:F49)</f>
        <v>0</v>
      </c>
      <c r="G50" s="37">
        <f>SUM(G47:G49)</f>
        <v>0</v>
      </c>
      <c r="H50" s="37">
        <f>SUM(H47:H49)</f>
        <v>0</v>
      </c>
      <c r="I50" s="35"/>
      <c r="J50" s="82"/>
    </row>
    <row r="51" spans="1:10" ht="21" customHeight="1" x14ac:dyDescent="0.25">
      <c r="A51" s="69">
        <v>10</v>
      </c>
      <c r="B51" s="72" t="s">
        <v>5</v>
      </c>
      <c r="C51" s="75">
        <v>0</v>
      </c>
      <c r="D51" s="69"/>
      <c r="E51" s="75">
        <f>C51*D51</f>
        <v>0</v>
      </c>
      <c r="F51" s="36">
        <v>0</v>
      </c>
      <c r="G51" s="36">
        <v>0</v>
      </c>
      <c r="H51" s="36">
        <v>0</v>
      </c>
      <c r="I51" s="2"/>
      <c r="J51" s="88"/>
    </row>
    <row r="52" spans="1:10" ht="21" customHeight="1" x14ac:dyDescent="0.25">
      <c r="A52" s="70"/>
      <c r="B52" s="73"/>
      <c r="C52" s="76"/>
      <c r="D52" s="70"/>
      <c r="E52" s="76"/>
      <c r="F52" s="36">
        <v>0</v>
      </c>
      <c r="G52" s="36">
        <v>0</v>
      </c>
      <c r="H52" s="36">
        <v>0</v>
      </c>
      <c r="I52" s="2"/>
      <c r="J52" s="89"/>
    </row>
    <row r="53" spans="1:10" ht="21" customHeight="1" x14ac:dyDescent="0.25">
      <c r="A53" s="70"/>
      <c r="B53" s="73"/>
      <c r="C53" s="76"/>
      <c r="D53" s="70"/>
      <c r="E53" s="76"/>
      <c r="F53" s="36">
        <v>0</v>
      </c>
      <c r="G53" s="36">
        <v>0</v>
      </c>
      <c r="H53" s="36">
        <f t="shared" ref="H53:H58" si="1">F53+G53</f>
        <v>0</v>
      </c>
      <c r="I53" s="2"/>
      <c r="J53" s="89"/>
    </row>
    <row r="54" spans="1:10" ht="21" customHeight="1" x14ac:dyDescent="0.25">
      <c r="A54" s="70"/>
      <c r="B54" s="73"/>
      <c r="C54" s="76"/>
      <c r="D54" s="70"/>
      <c r="E54" s="76"/>
      <c r="F54" s="36">
        <v>0</v>
      </c>
      <c r="G54" s="36">
        <v>0</v>
      </c>
      <c r="H54" s="36">
        <f t="shared" si="1"/>
        <v>0</v>
      </c>
      <c r="I54" s="2"/>
      <c r="J54" s="89"/>
    </row>
    <row r="55" spans="1:10" ht="21" customHeight="1" x14ac:dyDescent="0.25">
      <c r="A55" s="70"/>
      <c r="B55" s="73"/>
      <c r="C55" s="76"/>
      <c r="D55" s="70"/>
      <c r="E55" s="76"/>
      <c r="F55" s="36">
        <v>0</v>
      </c>
      <c r="G55" s="36">
        <v>0</v>
      </c>
      <c r="H55" s="36">
        <f t="shared" si="1"/>
        <v>0</v>
      </c>
      <c r="I55" s="2"/>
      <c r="J55" s="89"/>
    </row>
    <row r="56" spans="1:10" ht="21" customHeight="1" x14ac:dyDescent="0.25">
      <c r="A56" s="70"/>
      <c r="B56" s="73"/>
      <c r="C56" s="76"/>
      <c r="D56" s="70"/>
      <c r="E56" s="76"/>
      <c r="F56" s="36">
        <v>0</v>
      </c>
      <c r="G56" s="36">
        <v>0</v>
      </c>
      <c r="H56" s="36">
        <f t="shared" si="1"/>
        <v>0</v>
      </c>
      <c r="I56" s="2"/>
      <c r="J56" s="89"/>
    </row>
    <row r="57" spans="1:10" ht="21" customHeight="1" x14ac:dyDescent="0.25">
      <c r="A57" s="70"/>
      <c r="B57" s="73"/>
      <c r="C57" s="76"/>
      <c r="D57" s="70"/>
      <c r="E57" s="76"/>
      <c r="F57" s="54">
        <v>0</v>
      </c>
      <c r="G57" s="54">
        <v>0</v>
      </c>
      <c r="H57" s="54">
        <f t="shared" si="1"/>
        <v>0</v>
      </c>
      <c r="I57" s="2"/>
      <c r="J57" s="89"/>
    </row>
    <row r="58" spans="1:10" ht="21" customHeight="1" x14ac:dyDescent="0.25">
      <c r="A58" s="70"/>
      <c r="B58" s="73"/>
      <c r="C58" s="76"/>
      <c r="D58" s="70"/>
      <c r="E58" s="76"/>
      <c r="F58" s="36">
        <v>0</v>
      </c>
      <c r="G58" s="36">
        <v>0</v>
      </c>
      <c r="H58" s="36">
        <f t="shared" si="1"/>
        <v>0</v>
      </c>
      <c r="I58" s="2"/>
      <c r="J58" s="89"/>
    </row>
    <row r="59" spans="1:10" ht="21" customHeight="1" x14ac:dyDescent="0.25">
      <c r="A59" s="70"/>
      <c r="B59" s="73"/>
      <c r="C59" s="76"/>
      <c r="D59" s="70"/>
      <c r="E59" s="76"/>
      <c r="F59" s="55">
        <v>0</v>
      </c>
      <c r="G59" s="55">
        <v>0</v>
      </c>
      <c r="H59" s="55">
        <f>F59</f>
        <v>0</v>
      </c>
      <c r="I59" s="2"/>
      <c r="J59" s="89"/>
    </row>
    <row r="60" spans="1:10" ht="21" customHeight="1" x14ac:dyDescent="0.25">
      <c r="A60" s="71"/>
      <c r="B60" s="74"/>
      <c r="C60" s="77"/>
      <c r="D60" s="71"/>
      <c r="E60" s="77"/>
      <c r="F60" s="55">
        <v>0</v>
      </c>
      <c r="G60" s="55">
        <v>0</v>
      </c>
      <c r="H60" s="55">
        <f>F60</f>
        <v>0</v>
      </c>
      <c r="I60" s="2"/>
      <c r="J60" s="89"/>
    </row>
    <row r="61" spans="1:10" s="31" customFormat="1" ht="21" customHeight="1" x14ac:dyDescent="0.25">
      <c r="A61" s="34"/>
      <c r="B61" s="30" t="s">
        <v>53</v>
      </c>
      <c r="C61" s="37">
        <f>SUM(C51)</f>
        <v>0</v>
      </c>
      <c r="D61" s="37">
        <f>SUM(D51)</f>
        <v>0</v>
      </c>
      <c r="E61" s="37">
        <f>SUM(E51)</f>
        <v>0</v>
      </c>
      <c r="F61" s="37">
        <f>SUM(F51:F60)</f>
        <v>0</v>
      </c>
      <c r="G61" s="37">
        <f>SUM(G51:G58)</f>
        <v>0</v>
      </c>
      <c r="H61" s="37">
        <f>SUM(H51:H60)</f>
        <v>0</v>
      </c>
      <c r="I61" s="35"/>
      <c r="J61" s="90"/>
    </row>
    <row r="62" spans="1:10" ht="21" customHeight="1" x14ac:dyDescent="0.25">
      <c r="A62" s="34"/>
      <c r="B62" s="30" t="s">
        <v>54</v>
      </c>
      <c r="C62" s="37">
        <f t="shared" ref="C62:H62" si="2">SUM(C61,C50,C46,C43,C38,C33,C24,C21,C16,C13)</f>
        <v>0</v>
      </c>
      <c r="D62" s="37">
        <f t="shared" si="2"/>
        <v>0</v>
      </c>
      <c r="E62" s="37">
        <f t="shared" si="2"/>
        <v>0</v>
      </c>
      <c r="F62" s="37">
        <f t="shared" si="2"/>
        <v>4227.3999999999996</v>
      </c>
      <c r="G62" s="37">
        <f t="shared" si="2"/>
        <v>0</v>
      </c>
      <c r="H62" s="37">
        <f t="shared" si="2"/>
        <v>4227.3999999999996</v>
      </c>
      <c r="I62" s="35"/>
      <c r="J62" s="39"/>
    </row>
    <row r="66" spans="1:9" ht="21" customHeight="1" x14ac:dyDescent="0.25">
      <c r="A66" s="95" t="s">
        <v>12</v>
      </c>
      <c r="B66" s="96"/>
      <c r="C66" s="93" t="s">
        <v>13</v>
      </c>
      <c r="D66" s="93"/>
      <c r="E66" s="93" t="s">
        <v>17</v>
      </c>
      <c r="F66" s="93"/>
      <c r="G66" s="93" t="s">
        <v>18</v>
      </c>
      <c r="H66" s="93"/>
      <c r="I66" s="32" t="s">
        <v>14</v>
      </c>
    </row>
    <row r="67" spans="1:9" ht="21" customHeight="1" x14ac:dyDescent="0.25">
      <c r="A67" s="98">
        <v>0</v>
      </c>
      <c r="B67" s="94"/>
      <c r="C67" s="94">
        <f>H62</f>
        <v>4227.3999999999996</v>
      </c>
      <c r="D67" s="94"/>
      <c r="E67" s="94">
        <f>F62</f>
        <v>4227.3999999999996</v>
      </c>
      <c r="F67" s="94"/>
      <c r="G67" s="94">
        <v>0</v>
      </c>
      <c r="H67" s="94"/>
      <c r="I67" s="33">
        <f>A67-C67</f>
        <v>-4227.3999999999996</v>
      </c>
    </row>
    <row r="69" spans="1:9" ht="21" customHeight="1" x14ac:dyDescent="0.25">
      <c r="A69" s="40" t="s">
        <v>65</v>
      </c>
      <c r="B69" s="41" t="s">
        <v>78</v>
      </c>
      <c r="C69" s="42" t="s">
        <v>66</v>
      </c>
      <c r="D69" s="40"/>
      <c r="E69" s="40" t="s">
        <v>67</v>
      </c>
      <c r="F69" s="40"/>
      <c r="G69" s="40" t="s">
        <v>68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="80" zoomScaleNormal="80" workbookViewId="0">
      <selection activeCell="K12" sqref="K12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99" t="s">
        <v>62</v>
      </c>
      <c r="C3" s="99"/>
      <c r="D3" s="99"/>
      <c r="E3" s="99"/>
      <c r="F3" s="99"/>
      <c r="G3" s="99"/>
      <c r="H3" s="99"/>
      <c r="I3" s="99"/>
      <c r="J3" s="99"/>
      <c r="K3" s="9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3" t="s">
        <v>77</v>
      </c>
      <c r="G5" s="103"/>
      <c r="H5" s="46" t="s">
        <v>20</v>
      </c>
      <c r="I5" s="8"/>
      <c r="J5" s="103"/>
      <c r="K5" s="104"/>
    </row>
    <row r="6" spans="2:11" ht="20.100000000000001" customHeight="1" x14ac:dyDescent="0.25">
      <c r="B6" s="9"/>
      <c r="C6" s="10"/>
      <c r="D6" s="11" t="s">
        <v>21</v>
      </c>
      <c r="E6" s="11"/>
      <c r="F6" s="105" t="s">
        <v>79</v>
      </c>
      <c r="G6" s="105"/>
      <c r="H6" s="11" t="s">
        <v>22</v>
      </c>
      <c r="I6" s="10"/>
      <c r="J6" s="105"/>
      <c r="K6" s="106"/>
    </row>
    <row r="7" spans="2:11" ht="20.100000000000001" customHeight="1" x14ac:dyDescent="0.25">
      <c r="B7" s="9"/>
      <c r="C7" s="10"/>
      <c r="D7" s="11" t="s">
        <v>23</v>
      </c>
      <c r="E7" s="11"/>
      <c r="F7" s="105" t="s">
        <v>81</v>
      </c>
      <c r="G7" s="105"/>
      <c r="H7" s="11" t="s">
        <v>24</v>
      </c>
      <c r="I7" s="12"/>
      <c r="J7" s="105"/>
      <c r="K7" s="106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69</v>
      </c>
      <c r="I8" s="49"/>
      <c r="J8" s="123"/>
      <c r="K8" s="12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5" t="s">
        <v>25</v>
      </c>
      <c r="C10" s="116"/>
      <c r="D10" s="16" t="s">
        <v>26</v>
      </c>
      <c r="E10" s="109"/>
      <c r="F10" s="110"/>
      <c r="G10" s="17"/>
      <c r="H10" s="18"/>
      <c r="I10" s="109"/>
      <c r="J10" s="110"/>
      <c r="K10" s="17"/>
    </row>
    <row r="11" spans="2:11" ht="20.100000000000001" customHeight="1" x14ac:dyDescent="0.25">
      <c r="B11" s="115">
        <v>1</v>
      </c>
      <c r="C11" s="116"/>
      <c r="D11" s="126" t="s">
        <v>28</v>
      </c>
      <c r="E11" s="113"/>
      <c r="F11" s="114"/>
      <c r="G11" s="64"/>
      <c r="H11" s="64"/>
      <c r="I11" s="113"/>
      <c r="J11" s="114"/>
      <c r="K11" s="20"/>
    </row>
    <row r="12" spans="2:11" ht="20.100000000000001" customHeight="1" x14ac:dyDescent="0.25">
      <c r="B12" s="115">
        <v>2</v>
      </c>
      <c r="C12" s="116"/>
      <c r="D12" s="127"/>
      <c r="E12" s="111"/>
      <c r="F12" s="112"/>
      <c r="G12" s="61"/>
      <c r="H12" s="66"/>
      <c r="I12" s="107"/>
      <c r="J12" s="108"/>
      <c r="K12" s="25"/>
    </row>
    <row r="13" spans="2:11" ht="20.100000000000001" customHeight="1" x14ac:dyDescent="0.25">
      <c r="B13" s="115">
        <v>3</v>
      </c>
      <c r="C13" s="116"/>
      <c r="D13" s="127"/>
      <c r="E13" s="111"/>
      <c r="F13" s="112"/>
      <c r="G13" s="60"/>
      <c r="H13" s="65"/>
      <c r="I13" s="107"/>
      <c r="J13" s="108"/>
      <c r="K13" s="67"/>
    </row>
    <row r="14" spans="2:11" ht="20.100000000000001" customHeight="1" x14ac:dyDescent="0.25">
      <c r="B14" s="115">
        <v>4</v>
      </c>
      <c r="C14" s="116"/>
      <c r="D14" s="127"/>
      <c r="E14" s="111"/>
      <c r="F14" s="112"/>
      <c r="G14" s="56"/>
      <c r="H14" s="56"/>
      <c r="I14" s="107"/>
      <c r="J14" s="108"/>
      <c r="K14" s="20"/>
    </row>
    <row r="15" spans="2:11" ht="20.100000000000001" customHeight="1" x14ac:dyDescent="0.25">
      <c r="B15" s="115">
        <v>5</v>
      </c>
      <c r="C15" s="116"/>
      <c r="D15" s="127"/>
      <c r="E15" s="111"/>
      <c r="F15" s="112"/>
      <c r="G15" s="56"/>
      <c r="H15" s="56"/>
      <c r="I15" s="58"/>
      <c r="J15" s="59"/>
      <c r="K15" s="20"/>
    </row>
    <row r="16" spans="2:11" ht="24.6" customHeight="1" x14ac:dyDescent="0.25">
      <c r="B16" s="115">
        <v>6</v>
      </c>
      <c r="C16" s="116"/>
      <c r="D16" s="127"/>
      <c r="E16" s="120"/>
      <c r="F16" s="120"/>
      <c r="G16" s="51"/>
      <c r="H16" s="51"/>
      <c r="I16" s="107"/>
      <c r="J16" s="108"/>
      <c r="K16" s="25"/>
    </row>
    <row r="17" spans="1:11" ht="20.399999999999999" customHeight="1" x14ac:dyDescent="0.25">
      <c r="B17" s="115">
        <v>7</v>
      </c>
      <c r="C17" s="116"/>
      <c r="D17" s="127"/>
      <c r="E17" s="120"/>
      <c r="F17" s="120"/>
      <c r="G17" s="19"/>
      <c r="H17" s="57"/>
      <c r="I17" s="79"/>
      <c r="J17" s="79"/>
      <c r="K17" s="25"/>
    </row>
    <row r="18" spans="1:11" ht="20.399999999999999" customHeight="1" x14ac:dyDescent="0.25">
      <c r="B18" s="115">
        <v>8</v>
      </c>
      <c r="C18" s="116"/>
      <c r="D18" s="127"/>
      <c r="E18" s="111"/>
      <c r="F18" s="112"/>
      <c r="G18" s="61"/>
      <c r="H18" s="61"/>
      <c r="I18" s="62"/>
      <c r="J18" s="63"/>
      <c r="K18" s="25"/>
    </row>
    <row r="19" spans="1:11" ht="20.100000000000001" customHeight="1" x14ac:dyDescent="0.25">
      <c r="B19" s="109" t="s">
        <v>29</v>
      </c>
      <c r="C19" s="117"/>
      <c r="D19" s="117"/>
      <c r="E19" s="117"/>
      <c r="F19" s="110"/>
      <c r="G19" s="21">
        <f>SUM(G11:G18)</f>
        <v>0</v>
      </c>
      <c r="H19" s="21">
        <f>SUM(H11:H18)</f>
        <v>0</v>
      </c>
      <c r="I19" s="118">
        <f>SUM(I13:J18)</f>
        <v>0</v>
      </c>
      <c r="J19" s="119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2" t="s">
        <v>27</v>
      </c>
      <c r="C21" s="122"/>
      <c r="D21" s="122"/>
      <c r="E21" s="122"/>
      <c r="F21" s="122"/>
      <c r="G21" s="122" t="s">
        <v>30</v>
      </c>
      <c r="H21" s="122"/>
      <c r="I21" s="122"/>
      <c r="J21" s="122"/>
      <c r="K21" s="17" t="s">
        <v>31</v>
      </c>
    </row>
    <row r="22" spans="1:11" ht="20.100000000000001" customHeight="1" x14ac:dyDescent="0.25">
      <c r="B22" s="121">
        <f>H19</f>
        <v>0</v>
      </c>
      <c r="C22" s="121"/>
      <c r="D22" s="121"/>
      <c r="E22" s="121"/>
      <c r="F22" s="121"/>
      <c r="G22" s="121">
        <f>I19</f>
        <v>0</v>
      </c>
      <c r="H22" s="121"/>
      <c r="I22" s="121"/>
      <c r="J22" s="121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32</v>
      </c>
      <c r="C24" s="15"/>
      <c r="D24" s="53" t="s">
        <v>77</v>
      </c>
      <c r="E24" s="15"/>
      <c r="F24" s="15" t="s">
        <v>33</v>
      </c>
      <c r="G24" s="15" t="s">
        <v>34</v>
      </c>
      <c r="H24" s="15"/>
      <c r="I24" s="15"/>
      <c r="J24" s="15" t="s">
        <v>35</v>
      </c>
      <c r="K24" s="15"/>
    </row>
    <row r="27" spans="1:11" ht="17.399999999999999" x14ac:dyDescent="0.25">
      <c r="A27" s="99" t="s">
        <v>70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</row>
    <row r="29" spans="1:11" ht="20.100000000000001" customHeight="1" x14ac:dyDescent="0.25">
      <c r="B29" s="7"/>
      <c r="C29" s="8"/>
      <c r="D29" s="46" t="s">
        <v>19</v>
      </c>
      <c r="E29" s="46"/>
      <c r="F29" s="103" t="str">
        <f>F5</f>
        <v>张维</v>
      </c>
      <c r="G29" s="103"/>
      <c r="H29" s="46" t="s">
        <v>20</v>
      </c>
      <c r="I29" s="8"/>
      <c r="J29" s="103">
        <f>J5</f>
        <v>0</v>
      </c>
      <c r="K29" s="104"/>
    </row>
    <row r="30" spans="1:11" ht="20.100000000000001" customHeight="1" x14ac:dyDescent="0.25">
      <c r="B30" s="9"/>
      <c r="C30" s="10"/>
      <c r="D30" s="11" t="s">
        <v>21</v>
      </c>
      <c r="E30" s="11"/>
      <c r="F30" s="105" t="str">
        <f>F6</f>
        <v>北京</v>
      </c>
      <c r="G30" s="105"/>
      <c r="H30" s="11" t="s">
        <v>22</v>
      </c>
      <c r="I30" s="10"/>
      <c r="J30" s="105">
        <f>J6</f>
        <v>0</v>
      </c>
      <c r="K30" s="106"/>
    </row>
    <row r="31" spans="1:11" ht="20.100000000000001" customHeight="1" x14ac:dyDescent="0.25">
      <c r="B31" s="9"/>
      <c r="C31" s="10"/>
      <c r="D31" s="11" t="s">
        <v>23</v>
      </c>
      <c r="E31" s="11"/>
      <c r="F31" s="105" t="str">
        <f>F7</f>
        <v>2019.2.11-19</v>
      </c>
      <c r="G31" s="105"/>
      <c r="H31" s="11" t="s">
        <v>24</v>
      </c>
      <c r="I31" s="12"/>
      <c r="J31" s="105">
        <f>J7</f>
        <v>0</v>
      </c>
      <c r="K31" s="106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69</v>
      </c>
      <c r="I32" s="49"/>
      <c r="J32" s="123">
        <f>J8</f>
        <v>0</v>
      </c>
      <c r="K32" s="124"/>
    </row>
    <row r="33" spans="2:11" ht="20.100000000000001" customHeight="1" x14ac:dyDescent="0.25"/>
    <row r="34" spans="2:11" ht="20.100000000000001" customHeight="1" x14ac:dyDescent="0.25">
      <c r="B34" s="120"/>
      <c r="C34" s="120"/>
      <c r="D34" s="44" t="s">
        <v>75</v>
      </c>
      <c r="E34" s="120" t="s">
        <v>76</v>
      </c>
      <c r="F34" s="120"/>
      <c r="G34" s="19" t="s">
        <v>74</v>
      </c>
      <c r="H34" s="19" t="s">
        <v>72</v>
      </c>
      <c r="I34" s="125" t="s">
        <v>73</v>
      </c>
      <c r="J34" s="125"/>
      <c r="K34" s="45" t="s">
        <v>71</v>
      </c>
    </row>
    <row r="35" spans="2:11" ht="20.100000000000001" customHeight="1" x14ac:dyDescent="0.25">
      <c r="B35" s="120">
        <v>1</v>
      </c>
      <c r="C35" s="120"/>
      <c r="D35" s="43" t="s">
        <v>82</v>
      </c>
      <c r="E35" s="120" t="s">
        <v>83</v>
      </c>
      <c r="F35" s="120"/>
      <c r="G35" s="19">
        <v>100</v>
      </c>
      <c r="H35" s="19">
        <v>7</v>
      </c>
      <c r="I35" s="107">
        <f>G35*H35</f>
        <v>700</v>
      </c>
      <c r="J35" s="108"/>
      <c r="K35" s="25" t="s">
        <v>80</v>
      </c>
    </row>
    <row r="36" spans="2:11" ht="20.100000000000001" customHeight="1" x14ac:dyDescent="0.25">
      <c r="B36" s="120">
        <v>2</v>
      </c>
      <c r="C36" s="120"/>
      <c r="D36" s="43" t="s">
        <v>82</v>
      </c>
      <c r="E36" s="120" t="s">
        <v>84</v>
      </c>
      <c r="F36" s="120"/>
      <c r="G36" s="66">
        <v>200</v>
      </c>
      <c r="H36" s="66">
        <v>2</v>
      </c>
      <c r="I36" s="107">
        <f>G36*H36</f>
        <v>400</v>
      </c>
      <c r="J36" s="108"/>
      <c r="K36" s="25"/>
    </row>
    <row r="37" spans="2:11" ht="20.100000000000001" customHeight="1" x14ac:dyDescent="0.25">
      <c r="B37" s="120">
        <v>3</v>
      </c>
      <c r="C37" s="120"/>
      <c r="D37" s="43"/>
      <c r="E37" s="111"/>
      <c r="F37" s="112"/>
      <c r="G37" s="61"/>
      <c r="H37" s="61"/>
      <c r="I37" s="107"/>
      <c r="J37" s="108"/>
      <c r="K37" s="25"/>
    </row>
    <row r="38" spans="2:11" ht="20.100000000000001" customHeight="1" x14ac:dyDescent="0.25">
      <c r="B38" s="120">
        <v>4</v>
      </c>
      <c r="C38" s="120"/>
      <c r="D38" s="43"/>
      <c r="E38" s="120"/>
      <c r="F38" s="120"/>
      <c r="G38" s="19"/>
      <c r="H38" s="19"/>
      <c r="I38" s="107"/>
      <c r="J38" s="108"/>
      <c r="K38" s="25"/>
    </row>
    <row r="39" spans="2:11" ht="20.100000000000001" customHeight="1" x14ac:dyDescent="0.25">
      <c r="B39" s="109" t="s">
        <v>29</v>
      </c>
      <c r="C39" s="117"/>
      <c r="D39" s="117"/>
      <c r="E39" s="117"/>
      <c r="F39" s="110"/>
      <c r="G39" s="21"/>
      <c r="H39" s="21">
        <f>SUM(H20:H38)</f>
        <v>9</v>
      </c>
      <c r="I39" s="118">
        <f>SUM(I35:J38)</f>
        <v>1100</v>
      </c>
      <c r="J39" s="119"/>
      <c r="K39" s="22"/>
    </row>
    <row r="40" spans="2:11" ht="20.100000000000001" customHeight="1" x14ac:dyDescent="0.25">
      <c r="B40" s="15" t="s">
        <v>32</v>
      </c>
      <c r="C40" s="15"/>
      <c r="D40" s="53" t="s">
        <v>77</v>
      </c>
      <c r="E40" s="15"/>
      <c r="F40" s="15" t="s">
        <v>33</v>
      </c>
      <c r="G40" s="15" t="s">
        <v>34</v>
      </c>
      <c r="H40" s="15"/>
      <c r="I40" s="15"/>
      <c r="J40" s="15" t="s">
        <v>35</v>
      </c>
      <c r="K40" s="15"/>
    </row>
  </sheetData>
  <mergeCells count="65">
    <mergeCell ref="J8:K8"/>
    <mergeCell ref="I19:J19"/>
    <mergeCell ref="E17:F17"/>
    <mergeCell ref="I16:J16"/>
    <mergeCell ref="E16:F16"/>
    <mergeCell ref="I17:J17"/>
    <mergeCell ref="B19:F19"/>
    <mergeCell ref="B15:C15"/>
    <mergeCell ref="D11:D18"/>
    <mergeCell ref="E12:F12"/>
    <mergeCell ref="B12:C12"/>
    <mergeCell ref="B11:C11"/>
    <mergeCell ref="E18:F18"/>
    <mergeCell ref="B18:C18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G22:J22"/>
    <mergeCell ref="B22:F22"/>
    <mergeCell ref="B21:F21"/>
    <mergeCell ref="G21:J21"/>
    <mergeCell ref="B13:C13"/>
    <mergeCell ref="B14:C14"/>
    <mergeCell ref="E13:F13"/>
    <mergeCell ref="A27:K27"/>
    <mergeCell ref="B16:C16"/>
    <mergeCell ref="B17:C17"/>
    <mergeCell ref="E15:F15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2018-12-18T07:12:25Z</cp:lastPrinted>
  <dcterms:created xsi:type="dcterms:W3CDTF">2014-04-15T08:52:03Z</dcterms:created>
  <dcterms:modified xsi:type="dcterms:W3CDTF">2019-05-14T02:48:20Z</dcterms:modified>
</cp:coreProperties>
</file>