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<sst xmlns="http://schemas.openxmlformats.org/spreadsheetml/2006/main" count="102">
  <si>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</si>
  <si>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</si>
  <si>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</si>
  <si>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</si>
  <si>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</si>
  <si>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</si>
  <si>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</si>
  <si>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</si>
  <si>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</si>
  <si>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</si>
  <si>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</si>
  <si>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</si>
  <si>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</si>
  <si>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</si>
  <si>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</si>
  <si>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</si>
  <si>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</si>
  <si>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</si>
  <si>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</si>
  <si>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</si>
  <si>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</si>
  <si>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</si>
  <si>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</si>
  <si>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</si>
  <si>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</si>
  <si>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</si>
  <si>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</si>
  <si>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</si>
  <si>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</si>
  <si>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</si>
  <si>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</si>
  <si>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</si>
  <si>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</si>
  <si>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</si>
  <si>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</si>
  <si>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</si>
  <si>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</si>
  <si>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</si>
  <si>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</si>
  <si>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</si>
  <si>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</si>
  <si>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</si>
  <si>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</si>
  <si>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</si>
  <si>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</si>
  <si>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</si>
  <si>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</si>
  <si>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</si>
  <si>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</si>
  <si>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</si>
  <si>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</si>
  <si>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</si>
  <si>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</si>
  <si>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</si>
  <si>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</si>
  <si>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周星哲</t>
  </si>
  <si>
    <t>职位:</t>
  </si>
  <si>
    <t>实习生</t>
  </si>
  <si>
    <t>发生地:</t>
  </si>
  <si>
    <t>北京。珠海</t>
  </si>
  <si>
    <t>部门:</t>
  </si>
  <si>
    <t>汽车业务6部</t>
  </si>
  <si>
    <t>发生日期:</t>
  </si>
  <si>
    <t>2018.10.13</t>
  </si>
  <si>
    <t>报销日期:</t>
  </si>
  <si>
    <t>2018.10.22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</si>
  <si>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</si>
  <si>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</si>
  <si>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</si>
  <si>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</si>
  <si>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</si>
  <si>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</si>
  <si>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</si>
  <si>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</si>
  <si>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</si>
  <si>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</si>
  <si>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市内交通（打车）（北京）</t>
  </si>
  <si>
    <t>13日打车，20日打车</t>
  </si>
  <si>
    <t>市内交通（打车）（珠海）</t>
  </si>
  <si>
    <t>酒店-机场。酒店-洗车店</t>
  </si>
  <si>
    <t>餐费</t>
  </si>
  <si>
    <t>15日餐费</t>
  </si>
  <si>
    <t>16日餐费</t>
  </si>
  <si>
    <t>17日餐费</t>
  </si>
  <si>
    <t>18日餐费</t>
  </si>
  <si>
    <t>停车费</t>
  </si>
  <si>
    <t>20日机场停车费</t>
  </si>
  <si>
    <t>补票金额</t>
  </si>
  <si>
    <t>报销总金额</t>
  </si>
  <si>
    <t>报销人:</t>
  </si>
  <si>
    <t>合规:</t>
  </si>
  <si>
    <t>【员工上会补助统计单】</t>
  </si>
  <si>
    <t>北京</t>
  </si>
  <si>
    <t>2018.10.13-10.20</t>
  </si>
  <si>
    <t>出差城市</t>
  </si>
  <si>
    <t>出差起止日期</t>
  </si>
  <si>
    <t>每天金额</t>
  </si>
  <si>
    <t>天数</t>
  </si>
  <si>
    <t>珠海</t>
  </si>
  <si>
    <t>2018.10.13-10.14</t>
  </si>
  <si>
    <t>2018.10.15-10.19</t>
  </si>
  <si>
    <t>2018.10.20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</si>
</sst>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10" workbookViewId="0">
      <selection activeCell="A19" sqref="$A19:$XFD2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136.8</v>
      </c>
      <c r="H12" s="25">
        <v>136.8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7" t="s">
        <v>78</v>
      </c>
      <c r="F13" s="27"/>
      <c r="G13" s="25">
        <v>714.61</v>
      </c>
      <c r="H13" s="25">
        <v>714.61</v>
      </c>
      <c r="I13" s="40">
        <v>0</v>
      </c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18</v>
      </c>
      <c r="H14" s="25">
        <v>18</v>
      </c>
      <c r="I14" s="40">
        <v>0</v>
      </c>
      <c r="J14" s="41"/>
      <c r="K14" s="42" t="s">
        <v>81</v>
      </c>
    </row>
    <row r="15" ht="20.1" customHeight="1" spans="2:11">
      <c r="B15" s="22">
        <v>5</v>
      </c>
      <c r="C15" s="23"/>
      <c r="D15" s="26"/>
      <c r="E15" s="22" t="s">
        <v>80</v>
      </c>
      <c r="F15" s="23"/>
      <c r="G15" s="25">
        <v>44</v>
      </c>
      <c r="H15" s="25">
        <v>44</v>
      </c>
      <c r="I15" s="40">
        <v>0</v>
      </c>
      <c r="J15" s="41"/>
      <c r="K15" s="42" t="s">
        <v>82</v>
      </c>
    </row>
    <row r="16" ht="20.1" customHeight="1" spans="2:11">
      <c r="B16" s="22">
        <v>6</v>
      </c>
      <c r="C16" s="23"/>
      <c r="D16" s="26"/>
      <c r="E16" s="22" t="s">
        <v>80</v>
      </c>
      <c r="F16" s="23"/>
      <c r="G16" s="25">
        <v>18</v>
      </c>
      <c r="H16" s="25">
        <v>18</v>
      </c>
      <c r="I16" s="40">
        <v>0</v>
      </c>
      <c r="J16" s="41"/>
      <c r="K16" s="42" t="s">
        <v>83</v>
      </c>
    </row>
    <row r="17" ht="20.1" customHeight="1" spans="2:11">
      <c r="B17" s="22"/>
      <c r="C17" s="23"/>
      <c r="D17" s="26"/>
      <c r="E17" s="22" t="s">
        <v>80</v>
      </c>
      <c r="F17" s="23"/>
      <c r="G17" s="25">
        <v>58</v>
      </c>
      <c r="H17" s="25">
        <v>58</v>
      </c>
      <c r="I17" s="40"/>
      <c r="J17" s="41">
        <v>0</v>
      </c>
      <c r="K17" s="42" t="s">
        <v>84</v>
      </c>
    </row>
    <row r="18" ht="20.1" customHeight="1" spans="2:11">
      <c r="B18" s="22"/>
      <c r="C18" s="23"/>
      <c r="D18" s="26"/>
      <c r="E18" s="22"/>
      <c r="F18" s="23" t="s">
        <v>85</v>
      </c>
      <c r="G18" s="25">
        <v>5</v>
      </c>
      <c r="H18" s="25">
        <v>5</v>
      </c>
      <c r="I18" s="40"/>
      <c r="J18" s="41">
        <v>0</v>
      </c>
      <c r="K18" s="42" t="s">
        <v>86</v>
      </c>
    </row>
    <row r="19" ht="20.1" customHeight="1" spans="2:11">
      <c r="B19" s="22">
        <v>8</v>
      </c>
      <c r="C19" s="23"/>
      <c r="D19" s="24" t="s">
        <v>41</v>
      </c>
      <c r="E19" s="27"/>
      <c r="F19" s="27"/>
      <c r="G19" s="25">
        <v>0</v>
      </c>
      <c r="H19" s="25"/>
      <c r="I19" s="40"/>
      <c r="J19" s="41"/>
      <c r="K19" s="42"/>
    </row>
    <row r="20" ht="20.1" customHeight="1" spans="2:11">
      <c r="B20" s="22">
        <v>9</v>
      </c>
      <c r="C20" s="23"/>
      <c r="D20" s="26"/>
      <c r="E20" s="27"/>
      <c r="F20" s="27"/>
      <c r="G20" s="25">
        <v>0</v>
      </c>
      <c r="H20" s="25"/>
      <c r="I20" s="40"/>
      <c r="J20" s="41"/>
      <c r="K20" s="42"/>
    </row>
    <row r="21" ht="20.1" customHeight="1" spans="2:11">
      <c r="B21" s="22">
        <v>10</v>
      </c>
      <c r="C21" s="23"/>
      <c r="D21" s="28"/>
      <c r="E21" s="27"/>
      <c r="F21" s="27"/>
      <c r="G21" s="25">
        <v>0</v>
      </c>
      <c r="H21" s="25"/>
      <c r="I21" s="40"/>
      <c r="J21" s="41"/>
      <c r="K21" s="42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994.41</v>
      </c>
      <c r="H22" s="30">
        <f>SUM(H11:H21)</f>
        <v>994.41</v>
      </c>
      <c r="I22" s="43">
        <f>SUM(I11:J21)</f>
        <v>0</v>
      </c>
      <c r="J22" s="44"/>
      <c r="K22" s="45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6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87</v>
      </c>
      <c r="H24" s="21"/>
      <c r="I24" s="21"/>
      <c r="J24" s="21"/>
      <c r="K24" s="21" t="s">
        <v>88</v>
      </c>
    </row>
    <row r="25" ht="20.1" customHeight="1" spans="2:11">
      <c r="B25" s="31">
        <f>H22</f>
        <v>994.41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7">
        <f>SUM(B25:J25)</f>
        <v>994.41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89</v>
      </c>
      <c r="C27" s="16"/>
      <c r="D27" s="16"/>
      <c r="E27" s="16"/>
      <c r="F27" s="16" t="s">
        <v>50</v>
      </c>
      <c r="G27" s="16" t="s">
        <v>90</v>
      </c>
      <c r="H27" s="16"/>
      <c r="I27" s="16"/>
      <c r="J27" s="16" t="s">
        <v>52</v>
      </c>
      <c r="K27" s="16"/>
    </row>
    <row r="30" ht="17.4" spans="1:11">
      <c r="A30" s="2" t="s">
        <v>91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92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 t="s">
        <v>93</v>
      </c>
      <c r="G34" s="11"/>
      <c r="H34" s="10" t="s">
        <v>64</v>
      </c>
      <c r="I34" s="37"/>
      <c r="J34" s="11" t="s">
        <v>65</v>
      </c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38"/>
      <c r="J35" s="15" t="s">
        <v>67</v>
      </c>
      <c r="K35" s="39"/>
    </row>
    <row r="36" ht="20.1" customHeight="1"/>
    <row r="37" ht="20.1" customHeight="1" spans="2:11">
      <c r="B37" s="27"/>
      <c r="C37" s="27"/>
      <c r="D37" s="32" t="s">
        <v>94</v>
      </c>
      <c r="E37" s="27" t="s">
        <v>95</v>
      </c>
      <c r="F37" s="27"/>
      <c r="G37" s="25" t="s">
        <v>96</v>
      </c>
      <c r="H37" s="25" t="s">
        <v>97</v>
      </c>
      <c r="I37" s="25" t="s">
        <v>43</v>
      </c>
      <c r="J37" s="25"/>
      <c r="K37" s="48" t="s">
        <v>73</v>
      </c>
    </row>
    <row r="38" ht="20.1" customHeight="1" spans="2:11">
      <c r="B38" s="27">
        <v>1</v>
      </c>
      <c r="C38" s="27"/>
      <c r="D38" s="33" t="s">
        <v>98</v>
      </c>
      <c r="E38" s="27" t="s">
        <v>99</v>
      </c>
      <c r="F38" s="27"/>
      <c r="G38" s="25">
        <v>200</v>
      </c>
      <c r="H38" s="25">
        <v>2</v>
      </c>
      <c r="I38" s="40">
        <f>G38*H38</f>
        <v>400</v>
      </c>
      <c r="J38" s="41"/>
      <c r="K38" s="49"/>
    </row>
    <row r="39" ht="20.1" customHeight="1" spans="2:11">
      <c r="B39" s="27">
        <v>2</v>
      </c>
      <c r="C39" s="27"/>
      <c r="D39" s="33" t="s">
        <v>98</v>
      </c>
      <c r="E39" s="27" t="s">
        <v>100</v>
      </c>
      <c r="F39" s="27"/>
      <c r="G39" s="25">
        <v>100</v>
      </c>
      <c r="H39" s="25">
        <v>5</v>
      </c>
      <c r="I39" s="40">
        <f t="shared" ref="I39:I40" si="0">G39*H39</f>
        <v>500</v>
      </c>
      <c r="J39" s="41"/>
      <c r="K39" s="49"/>
    </row>
    <row r="40" ht="20.1" customHeight="1" spans="2:11">
      <c r="B40" s="27">
        <v>3</v>
      </c>
      <c r="C40" s="27"/>
      <c r="D40" s="33" t="s">
        <v>98</v>
      </c>
      <c r="E40" s="27" t="s">
        <v>101</v>
      </c>
      <c r="F40" s="27"/>
      <c r="G40" s="25">
        <v>200</v>
      </c>
      <c r="H40" s="25">
        <v>1</v>
      </c>
      <c r="I40" s="40">
        <f t="shared" si="0"/>
        <v>200</v>
      </c>
      <c r="J40" s="41"/>
      <c r="K40" s="49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8</v>
      </c>
      <c r="I41" s="43">
        <f>SUM(I38:J40)</f>
        <v>1100</v>
      </c>
      <c r="J41" s="44"/>
      <c r="K41" s="45"/>
    </row>
    <row r="42" ht="20.1" customHeight="1" spans="2:11">
      <c r="B42" s="16" t="s">
        <v>89</v>
      </c>
      <c r="C42" s="16"/>
      <c r="D42" s="16"/>
      <c r="E42" s="16"/>
      <c r="F42" s="16" t="s">
        <v>50</v>
      </c>
      <c r="G42" s="16" t="s">
        <v>90</v>
      </c>
      <c r="H42" s="16"/>
      <c r="I42" s="16"/>
      <c r="J42" s="16" t="s">
        <v>52</v>
      </c>
      <c r="K42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2018-10-22T03:58:05Z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