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<sst xmlns="http://schemas.openxmlformats.org/spreadsheetml/2006/main" count="35">
  <si>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t>订单号</t>
  </si>
  <si>
    <t>名称</t>
  </si>
  <si>
    <t>数量</t>
  </si>
  <si>
    <t>单价</t>
  </si>
  <si>
    <t>金额</t>
  </si>
  <si>
    <t>返现</t>
  </si>
  <si>
    <t>小计</t>
  </si>
  <si>
    <t>订单合计</t>
  </si>
  <si>
    <t>母亲 休闲食品 肉干肉脯 零食 牛肉棒 牛肉干原味22g</t>
  </si>
  <si>
    <t>母亲 休闲食品 肉干肉脯 零食 牛肉棒 牛肉干香烤味22g</t>
  </si>
  <si>
    <t>锐澳（RIO）洋酒 鸡尾酒 预调酒果酒混合装（六种口味）275ml*6瓶 年货送礼</t>
  </si>
  <si>
    <t>维他 柠檬茶310ml*6罐 整组 柠檬味茶饮料</t>
  </si>
  <si>
    <t>雀巢（Nestle） (香滑)咖啡180ml *24听 整箱</t>
  </si>
  <si>
    <t>德芙Dove巧克力分享碗装 摩卡榛仁巧克力糖果巧克力休闲零食243g</t>
  </si>
  <si>
    <t>德芙Dove巧克力分享碗装 榛仁葡萄干巧克力糖果巧克力休闲零食243g</t>
  </si>
  <si>
    <t>大白兔奶糖454g</t>
  </si>
  <si>
    <t> 雅客 天天棒什锦口味棒棒糖桶装1.26kg 糖果零食（约120支）</t>
  </si>
  <si>
    <t>心相印湿巾 茶语系列 超迷你湿巾8片装*8包</t>
  </si>
  <si>
    <t>阿尔卑斯 牛奶混合硬糖(约250颗)散袋装1kg(源味、草莓、甜橙、葡萄、特浓)婚庆喜糖企业用糖(新老包装交替发货)</t>
  </si>
  <si>
    <t>母亲 牛肉棒 牛肉干玉米味22g</t>
  </si>
  <si>
    <t>舒洁（Kleenex）抽纸纸巾 无香软抽纸抽 200抽*9包 200*194mm/张 （加大尺寸）</t>
  </si>
  <si>
    <t> 母亲 休闲食品 肉干肉脯 零食 牛肉棒 牛肉干香烤味22g</t>
  </si>
  <si>
    <t> 母亲 休闲食品 肉干肉脯 零食 牛肉棒 牛肉干辣味22g</t>
  </si>
  <si>
    <t>德芙Dove巧克力分享碗装 香浓黑巧克力糖果巧克力休闲零食252g</t>
  </si>
  <si>
    <t> 雀巢（Nestle）休闲零食 夹心饼干 脆脆鲨 巧克力味威化 640g</t>
  </si>
  <si>
    <t> 雀巢（Nestle）休闲零食 夹心饼干 脆脆鲨 牛奶味威化 640g</t>
  </si>
  <si>
    <t>都乐DOLE 萄葡汁 果汁饮料 250ml*24瓶/箱</t>
  </si>
  <si>
    <t>臻味 天天坚果礼盒 每日坚果炒货 休闲零食 混合坚果礼盒 儿童A款（27g*30包）810g/盒</t>
  </si>
  <si>
    <t>Mixx 特级苏打饼干原味 600g 早餐饼干 办公零食 休闲下午茶</t>
  </si>
  <si>
    <t> Mixx 特级苏打饼干原味 600g 早餐饼干 办公零食 休闲下午茶</t>
  </si>
  <si>
    <t>阿尔卑斯（ALPENLIEBE）乐嚼Q凝胶糖果 葡萄牛奶味袋装 60g</t>
  </si>
  <si>
    <t>阿尔卑斯（ALPENLIEBE）乐嚼Q凝胶糖果 香橙牛奶味袋装 60g</t>
  </si>
  <si>
    <t>阿尔卑斯（ALPENLIEBE）乐嚼Q凝胶糖果 草莓牛奶味袋装 60g</t>
  </si>
  <si>
    <t>阿尔卑斯（ALPENLIEBE）乐嚼Q凝胶糖果 蜜桃牛奶味袋装 60g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</si>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</sst>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9"/>
      <color rgb="FF333333"/>
      <name val="Verdan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jd.com/1221289.html" TargetMode="External"/><Relationship Id="rId8" Type="http://schemas.openxmlformats.org/officeDocument/2006/relationships/hyperlink" Target="https://item.jd.com/1106007.html" TargetMode="External"/><Relationship Id="rId7" Type="http://schemas.openxmlformats.org/officeDocument/2006/relationships/hyperlink" Target="https://item.jd.com/794422.html" TargetMode="External"/><Relationship Id="rId6" Type="http://schemas.openxmlformats.org/officeDocument/2006/relationships/hyperlink" Target="https://item.jd.com/1816758.html" TargetMode="External"/><Relationship Id="rId5" Type="http://schemas.openxmlformats.org/officeDocument/2006/relationships/hyperlink" Target="https://item.jd.com/4858917.html" TargetMode="External"/><Relationship Id="rId4" Type="http://schemas.openxmlformats.org/officeDocument/2006/relationships/hyperlink" Target="https://item.jd.com/1178891.html" TargetMode="External"/><Relationship Id="rId3" Type="http://schemas.openxmlformats.org/officeDocument/2006/relationships/hyperlink" Target="https://item.jd.com/1044731.html" TargetMode="External"/><Relationship Id="rId20" Type="http://schemas.openxmlformats.org/officeDocument/2006/relationships/hyperlink" Target="https://details.jd.com/normal/item.action?orderid=71568614126&amp;PassKey=5144249B6EC194C1BB9123ABF4D4599C" TargetMode="External"/><Relationship Id="rId2" Type="http://schemas.openxmlformats.org/officeDocument/2006/relationships/hyperlink" Target="https://item.jd.com/4679394.html" TargetMode="External"/><Relationship Id="rId19" Type="http://schemas.openxmlformats.org/officeDocument/2006/relationships/hyperlink" Target="https://item.jd.com/1651371.html" TargetMode="External"/><Relationship Id="rId18" Type="http://schemas.openxmlformats.org/officeDocument/2006/relationships/hyperlink" Target="https://item.jd.com/4672959.html" TargetMode="External"/><Relationship Id="rId17" Type="http://schemas.openxmlformats.org/officeDocument/2006/relationships/hyperlink" Target="https://item.jd.com/13107340490.html" TargetMode="External"/><Relationship Id="rId16" Type="http://schemas.openxmlformats.org/officeDocument/2006/relationships/hyperlink" Target="https://item.jd.com/1776603.html" TargetMode="External"/><Relationship Id="rId15" Type="http://schemas.openxmlformats.org/officeDocument/2006/relationships/hyperlink" Target="https://item.jd.com/508411.html" TargetMode="External"/><Relationship Id="rId14" Type="http://schemas.openxmlformats.org/officeDocument/2006/relationships/hyperlink" Target="https://item.jd.com/1178886.html" TargetMode="External"/><Relationship Id="rId13" Type="http://schemas.openxmlformats.org/officeDocument/2006/relationships/hyperlink" Target="https://item.jd.com/1178880.html" TargetMode="External"/><Relationship Id="rId12" Type="http://schemas.openxmlformats.org/officeDocument/2006/relationships/hyperlink" Target="https://item.jd.com/1106017.html" TargetMode="External"/><Relationship Id="rId11" Type="http://schemas.openxmlformats.org/officeDocument/2006/relationships/hyperlink" Target="https://item.jd.com/1106009.html" TargetMode="External"/><Relationship Id="rId10" Type="http://schemas.openxmlformats.org/officeDocument/2006/relationships/hyperlink" Target="https://item.jd.com/1106010.html" TargetMode="External"/><Relationship Id="rId1" Type="http://schemas.openxmlformats.org/officeDocument/2006/relationships/hyperlink" Target="https://details.jd.com/normal/item.action?orderid=70722453182&amp;PassKey=F7EC827045E85AE5D42EF030325BAF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16" workbookViewId="0">
      <selection activeCell="K40" sqref="K40"/>
    </sheetView>
  </sheetViews>
  <sheetFormatPr defaultColWidth="9" defaultRowHeight="20" customHeight="1" outlineLevelCol="7"/>
  <cols>
    <col min="1" max="1" width="12.625" style="2" customWidth="1"/>
    <col min="2" max="2" width="65.375" style="3" customWidth="1"/>
    <col min="3" max="6" width="9" style="3"/>
    <col min="7" max="7" width="10.375" style="3"/>
    <col min="8" max="16384" width="9" style="3"/>
  </cols>
  <sheetData>
    <row r="1" s="1" customFormat="1" customHeight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customHeight="1" spans="1:8">
      <c r="A2" s="6">
        <v>70722453182</v>
      </c>
      <c r="B2" s="7" t="s">
        <v>8</v>
      </c>
      <c r="C2" s="8">
        <v>100</v>
      </c>
      <c r="D2" s="8">
        <v>5.8</v>
      </c>
      <c r="E2" s="8">
        <f>D2*C2</f>
        <v>580</v>
      </c>
      <c r="F2" s="8"/>
      <c r="G2" s="8">
        <f>E2-F2</f>
        <v>580</v>
      </c>
      <c r="H2" s="8">
        <f>G2</f>
        <v>580</v>
      </c>
    </row>
    <row r="3" customHeight="1" spans="1:8">
      <c r="A3" s="9">
        <v>70727718554</v>
      </c>
      <c r="B3" s="7" t="s">
        <v>8</v>
      </c>
      <c r="C3" s="8">
        <v>200</v>
      </c>
      <c r="D3" s="8">
        <v>5.8</v>
      </c>
      <c r="E3" s="8">
        <f t="shared" ref="E3:E11" si="0">D3*C3</f>
        <v>1160</v>
      </c>
      <c r="F3" s="8"/>
      <c r="G3" s="8">
        <f t="shared" ref="G3:G13" si="1">E3-F3</f>
        <v>1160</v>
      </c>
      <c r="H3" s="8">
        <f t="shared" ref="H3:H9" si="2">G3</f>
        <v>1160</v>
      </c>
    </row>
    <row r="4" customHeight="1" spans="1:8">
      <c r="A4" s="10">
        <v>71546055439</v>
      </c>
      <c r="B4" s="7" t="s">
        <v>8</v>
      </c>
      <c r="C4" s="8">
        <v>200</v>
      </c>
      <c r="D4" s="8">
        <v>5.8</v>
      </c>
      <c r="E4" s="8">
        <f t="shared" si="0"/>
        <v>1160</v>
      </c>
      <c r="F4" s="8"/>
      <c r="G4" s="8">
        <f t="shared" si="1"/>
        <v>1160</v>
      </c>
      <c r="H4" s="8">
        <f t="shared" si="2"/>
        <v>1160</v>
      </c>
    </row>
    <row r="5" customHeight="1" spans="1:8">
      <c r="A5" s="10">
        <v>70722855444</v>
      </c>
      <c r="B5" s="7" t="s">
        <v>8</v>
      </c>
      <c r="C5" s="8">
        <v>200</v>
      </c>
      <c r="D5" s="8">
        <v>5.8</v>
      </c>
      <c r="E5" s="8">
        <f t="shared" si="0"/>
        <v>1160</v>
      </c>
      <c r="F5" s="8"/>
      <c r="G5" s="8">
        <f t="shared" si="1"/>
        <v>1160</v>
      </c>
      <c r="H5" s="8">
        <f t="shared" si="2"/>
        <v>1160</v>
      </c>
    </row>
    <row r="6" customHeight="1" spans="1:8">
      <c r="A6" s="10">
        <v>70727712122</v>
      </c>
      <c r="B6" s="7" t="s">
        <v>8</v>
      </c>
      <c r="C6" s="8">
        <v>200</v>
      </c>
      <c r="D6" s="8">
        <v>5.8</v>
      </c>
      <c r="E6" s="8">
        <f t="shared" si="0"/>
        <v>1160</v>
      </c>
      <c r="F6" s="8"/>
      <c r="G6" s="8">
        <f t="shared" si="1"/>
        <v>1160</v>
      </c>
      <c r="H6" s="8">
        <f t="shared" si="2"/>
        <v>1160</v>
      </c>
    </row>
    <row r="7" customHeight="1" spans="1:8">
      <c r="A7" s="10">
        <v>70722950865</v>
      </c>
      <c r="B7" s="7" t="s">
        <v>8</v>
      </c>
      <c r="C7" s="8">
        <v>200</v>
      </c>
      <c r="D7" s="8">
        <v>5.8</v>
      </c>
      <c r="E7" s="8">
        <f t="shared" si="0"/>
        <v>1160</v>
      </c>
      <c r="F7" s="8"/>
      <c r="G7" s="8">
        <f t="shared" si="1"/>
        <v>1160</v>
      </c>
      <c r="H7" s="8">
        <f t="shared" si="2"/>
        <v>1160</v>
      </c>
    </row>
    <row r="8" customHeight="1" spans="1:8">
      <c r="A8" s="10">
        <v>70716210233</v>
      </c>
      <c r="B8" s="7" t="s">
        <v>8</v>
      </c>
      <c r="C8" s="8">
        <v>200</v>
      </c>
      <c r="D8" s="8">
        <v>5.8</v>
      </c>
      <c r="E8" s="8">
        <f t="shared" si="0"/>
        <v>1160</v>
      </c>
      <c r="F8" s="8"/>
      <c r="G8" s="8">
        <f t="shared" si="1"/>
        <v>1160</v>
      </c>
      <c r="H8" s="8">
        <f t="shared" si="2"/>
        <v>1160</v>
      </c>
    </row>
    <row r="9" customHeight="1" spans="1:8">
      <c r="A9" s="10">
        <v>70727596538</v>
      </c>
      <c r="B9" s="7" t="s">
        <v>8</v>
      </c>
      <c r="C9" s="8">
        <v>200</v>
      </c>
      <c r="D9" s="8">
        <v>5.8</v>
      </c>
      <c r="E9" s="8">
        <f t="shared" si="0"/>
        <v>1160</v>
      </c>
      <c r="F9" s="8"/>
      <c r="G9" s="8">
        <f t="shared" si="1"/>
        <v>1160</v>
      </c>
      <c r="H9" s="8">
        <f t="shared" si="2"/>
        <v>1160</v>
      </c>
    </row>
    <row r="10" ht="21" customHeight="1" spans="1:8">
      <c r="A10" s="10">
        <v>70721661212</v>
      </c>
      <c r="B10" s="11" t="s">
        <v>8</v>
      </c>
      <c r="C10" s="8">
        <v>200</v>
      </c>
      <c r="D10" s="8">
        <v>5.8</v>
      </c>
      <c r="E10" s="8">
        <f t="shared" si="0"/>
        <v>1160</v>
      </c>
      <c r="F10" s="8"/>
      <c r="G10" s="8">
        <f t="shared" si="1"/>
        <v>1160</v>
      </c>
      <c r="H10" s="8">
        <f>G10+G11</f>
        <v>2340</v>
      </c>
    </row>
    <row r="11" customHeight="1" spans="1:8">
      <c r="A11" s="10"/>
      <c r="B11" s="7" t="s">
        <v>9</v>
      </c>
      <c r="C11" s="8">
        <v>200</v>
      </c>
      <c r="D11" s="8">
        <v>5.9</v>
      </c>
      <c r="E11" s="8">
        <f t="shared" si="0"/>
        <v>1180</v>
      </c>
      <c r="F11" s="8"/>
      <c r="G11" s="8">
        <f t="shared" si="1"/>
        <v>1180</v>
      </c>
      <c r="H11" s="8"/>
    </row>
    <row r="12" customHeight="1" spans="1:8">
      <c r="A12" s="10">
        <v>70716591614</v>
      </c>
      <c r="B12" s="7" t="s">
        <v>10</v>
      </c>
      <c r="C12" s="8">
        <v>4</v>
      </c>
      <c r="D12" s="8">
        <v>68</v>
      </c>
      <c r="E12" s="8">
        <f t="shared" ref="E12:E43" si="3">D12*C12</f>
        <v>272</v>
      </c>
      <c r="F12" s="8"/>
      <c r="G12" s="8">
        <f t="shared" si="1"/>
        <v>272</v>
      </c>
      <c r="H12" s="8">
        <f>G12</f>
        <v>272</v>
      </c>
    </row>
    <row r="13" customHeight="1" spans="1:8">
      <c r="A13" s="10">
        <v>71523900385</v>
      </c>
      <c r="B13" s="7" t="s">
        <v>10</v>
      </c>
      <c r="C13" s="8">
        <v>28</v>
      </c>
      <c r="D13" s="8">
        <v>68</v>
      </c>
      <c r="E13" s="8">
        <f t="shared" si="3"/>
        <v>1904</v>
      </c>
      <c r="F13" s="8">
        <v>10</v>
      </c>
      <c r="G13" s="8">
        <f t="shared" si="1"/>
        <v>1894</v>
      </c>
      <c r="H13" s="8">
        <f>G13</f>
        <v>1894</v>
      </c>
    </row>
    <row r="14" customHeight="1" spans="1:8">
      <c r="A14" s="10">
        <v>70703866224</v>
      </c>
      <c r="B14" s="7" t="s">
        <v>11</v>
      </c>
      <c r="C14" s="8">
        <v>130</v>
      </c>
      <c r="D14" s="8">
        <v>22.9</v>
      </c>
      <c r="E14" s="8">
        <f t="shared" si="3"/>
        <v>2977</v>
      </c>
      <c r="F14" s="8"/>
      <c r="G14" s="8">
        <f t="shared" ref="G14:G39" si="4">E14-F14</f>
        <v>2977</v>
      </c>
      <c r="H14" s="8">
        <f>G14+G15+G16+G17</f>
        <v>6826.3</v>
      </c>
    </row>
    <row r="15" customHeight="1" spans="1:8">
      <c r="A15" s="10"/>
      <c r="B15" s="7" t="s">
        <v>12</v>
      </c>
      <c r="C15" s="8">
        <v>42</v>
      </c>
      <c r="D15" s="8">
        <v>79.9</v>
      </c>
      <c r="E15" s="8">
        <f t="shared" si="3"/>
        <v>3355.8</v>
      </c>
      <c r="F15" s="8"/>
      <c r="G15" s="8">
        <f t="shared" si="4"/>
        <v>3355.8</v>
      </c>
      <c r="H15" s="8"/>
    </row>
    <row r="16" customHeight="1" spans="1:8">
      <c r="A16" s="10"/>
      <c r="B16" s="7" t="s">
        <v>13</v>
      </c>
      <c r="C16" s="8">
        <v>5</v>
      </c>
      <c r="D16" s="8">
        <v>32.9</v>
      </c>
      <c r="E16" s="8">
        <f t="shared" si="3"/>
        <v>164.5</v>
      </c>
      <c r="F16" s="8"/>
      <c r="G16" s="8">
        <f t="shared" si="4"/>
        <v>164.5</v>
      </c>
      <c r="H16" s="8"/>
    </row>
    <row r="17" customHeight="1" spans="1:8">
      <c r="A17" s="10"/>
      <c r="B17" s="7" t="s">
        <v>14</v>
      </c>
      <c r="C17" s="8">
        <v>10</v>
      </c>
      <c r="D17" s="8">
        <v>32.9</v>
      </c>
      <c r="E17" s="8">
        <f t="shared" si="3"/>
        <v>329</v>
      </c>
      <c r="F17" s="8"/>
      <c r="G17" s="8">
        <f t="shared" si="4"/>
        <v>329</v>
      </c>
      <c r="H17" s="8"/>
    </row>
    <row r="18" customHeight="1" spans="1:8">
      <c r="A18" s="10">
        <v>71522215941</v>
      </c>
      <c r="B18" s="7" t="s">
        <v>15</v>
      </c>
      <c r="C18" s="8">
        <v>26</v>
      </c>
      <c r="D18" s="8">
        <v>23.8</v>
      </c>
      <c r="E18" s="8">
        <f t="shared" si="3"/>
        <v>618.8</v>
      </c>
      <c r="F18" s="8">
        <v>444.8</v>
      </c>
      <c r="G18" s="8">
        <f t="shared" si="4"/>
        <v>174</v>
      </c>
      <c r="H18" s="8">
        <f>G18+G19+G20+G21+G22+G23+G24+G25+G26+G27+G28+G29+G30+G31</f>
        <v>16427</v>
      </c>
    </row>
    <row r="19" customHeight="1" spans="1:8">
      <c r="A19" s="10"/>
      <c r="B19" s="7" t="s">
        <v>16</v>
      </c>
      <c r="C19" s="8">
        <v>10</v>
      </c>
      <c r="D19" s="8">
        <v>38.8</v>
      </c>
      <c r="E19" s="8">
        <f t="shared" si="3"/>
        <v>388</v>
      </c>
      <c r="F19" s="8"/>
      <c r="G19" s="8">
        <f t="shared" si="4"/>
        <v>388</v>
      </c>
      <c r="H19" s="8"/>
    </row>
    <row r="20" customHeight="1" spans="1:8">
      <c r="A20" s="10"/>
      <c r="B20" s="7" t="s">
        <v>17</v>
      </c>
      <c r="C20" s="8">
        <v>80</v>
      </c>
      <c r="D20" s="8">
        <v>14.9</v>
      </c>
      <c r="E20" s="8">
        <f t="shared" si="3"/>
        <v>1192</v>
      </c>
      <c r="F20" s="8"/>
      <c r="G20" s="8">
        <f t="shared" si="4"/>
        <v>1192</v>
      </c>
      <c r="H20" s="8"/>
    </row>
    <row r="21" ht="33" spans="1:8">
      <c r="A21" s="10"/>
      <c r="B21" s="11" t="s">
        <v>18</v>
      </c>
      <c r="C21" s="8">
        <v>18</v>
      </c>
      <c r="D21" s="8">
        <v>58</v>
      </c>
      <c r="E21" s="8">
        <f t="shared" si="3"/>
        <v>1044</v>
      </c>
      <c r="F21" s="8"/>
      <c r="G21" s="8">
        <f t="shared" si="4"/>
        <v>1044</v>
      </c>
      <c r="H21" s="8"/>
    </row>
    <row r="22" customHeight="1" spans="1:8">
      <c r="A22" s="10"/>
      <c r="B22" s="7" t="s">
        <v>19</v>
      </c>
      <c r="C22" s="8">
        <v>200</v>
      </c>
      <c r="D22" s="8">
        <v>5.9</v>
      </c>
      <c r="E22" s="8">
        <f t="shared" si="3"/>
        <v>1180</v>
      </c>
      <c r="F22" s="8"/>
      <c r="G22" s="8">
        <f t="shared" si="4"/>
        <v>1180</v>
      </c>
      <c r="H22" s="8"/>
    </row>
    <row r="23" customHeight="1" spans="1:8">
      <c r="A23" s="10"/>
      <c r="B23" s="7" t="s">
        <v>20</v>
      </c>
      <c r="C23" s="8">
        <v>3</v>
      </c>
      <c r="D23" s="8">
        <v>59.9</v>
      </c>
      <c r="E23" s="8">
        <f t="shared" si="3"/>
        <v>179.7</v>
      </c>
      <c r="F23" s="8"/>
      <c r="G23" s="8">
        <f t="shared" si="4"/>
        <v>179.7</v>
      </c>
      <c r="H23" s="8"/>
    </row>
    <row r="24" customHeight="1" spans="1:8">
      <c r="A24" s="10"/>
      <c r="B24" s="7" t="s">
        <v>21</v>
      </c>
      <c r="C24" s="8">
        <v>200</v>
      </c>
      <c r="D24" s="8">
        <v>5.9</v>
      </c>
      <c r="E24" s="8">
        <f t="shared" si="3"/>
        <v>1180</v>
      </c>
      <c r="F24" s="8"/>
      <c r="G24" s="8">
        <f t="shared" si="4"/>
        <v>1180</v>
      </c>
      <c r="H24" s="8"/>
    </row>
    <row r="25" customHeight="1" spans="1:8">
      <c r="A25" s="10"/>
      <c r="B25" s="7" t="s">
        <v>22</v>
      </c>
      <c r="C25" s="8">
        <v>200</v>
      </c>
      <c r="D25" s="8">
        <v>5.9</v>
      </c>
      <c r="E25" s="8">
        <f t="shared" si="3"/>
        <v>1180</v>
      </c>
      <c r="F25" s="8"/>
      <c r="G25" s="8">
        <f t="shared" si="4"/>
        <v>1180</v>
      </c>
      <c r="H25" s="8"/>
    </row>
    <row r="26" customHeight="1" spans="1:8">
      <c r="A26" s="10"/>
      <c r="B26" s="7" t="s">
        <v>8</v>
      </c>
      <c r="C26" s="8">
        <v>200</v>
      </c>
      <c r="D26" s="8">
        <v>5.8</v>
      </c>
      <c r="E26" s="8">
        <f t="shared" si="3"/>
        <v>1160</v>
      </c>
      <c r="F26" s="8"/>
      <c r="G26" s="8">
        <f t="shared" si="4"/>
        <v>1160</v>
      </c>
      <c r="H26" s="8"/>
    </row>
    <row r="27" customHeight="1" spans="1:8">
      <c r="A27" s="10"/>
      <c r="B27" s="7" t="s">
        <v>13</v>
      </c>
      <c r="C27" s="8">
        <v>10</v>
      </c>
      <c r="D27" s="8">
        <v>32.9</v>
      </c>
      <c r="E27" s="8">
        <f t="shared" si="3"/>
        <v>329</v>
      </c>
      <c r="F27" s="8"/>
      <c r="G27" s="8">
        <f t="shared" si="4"/>
        <v>329</v>
      </c>
      <c r="H27" s="8"/>
    </row>
    <row r="28" customHeight="1" spans="1:8">
      <c r="A28" s="10"/>
      <c r="B28" s="7" t="s">
        <v>14</v>
      </c>
      <c r="C28" s="8">
        <v>10</v>
      </c>
      <c r="D28" s="8">
        <v>32.9</v>
      </c>
      <c r="E28" s="8">
        <f t="shared" si="3"/>
        <v>329</v>
      </c>
      <c r="F28" s="8"/>
      <c r="G28" s="8">
        <f t="shared" si="4"/>
        <v>329</v>
      </c>
      <c r="H28" s="8"/>
    </row>
    <row r="29" customHeight="1" spans="1:8">
      <c r="A29" s="10"/>
      <c r="B29" s="7" t="s">
        <v>23</v>
      </c>
      <c r="C29" s="8">
        <v>5</v>
      </c>
      <c r="D29" s="8">
        <v>32.9</v>
      </c>
      <c r="E29" s="8">
        <f t="shared" si="3"/>
        <v>164.5</v>
      </c>
      <c r="F29" s="8"/>
      <c r="G29" s="8">
        <f t="shared" si="4"/>
        <v>164.5</v>
      </c>
      <c r="H29" s="8"/>
    </row>
    <row r="30" customHeight="1" spans="1:8">
      <c r="A30" s="10"/>
      <c r="B30" s="7" t="s">
        <v>24</v>
      </c>
      <c r="C30" s="8">
        <v>133</v>
      </c>
      <c r="D30" s="8">
        <v>29.8</v>
      </c>
      <c r="E30" s="8">
        <f t="shared" si="3"/>
        <v>3963.4</v>
      </c>
      <c r="F30" s="8"/>
      <c r="G30" s="8">
        <f t="shared" si="4"/>
        <v>3963.4</v>
      </c>
      <c r="H30" s="8"/>
    </row>
    <row r="31" customHeight="1" spans="1:8">
      <c r="A31" s="10"/>
      <c r="B31" s="7" t="s">
        <v>25</v>
      </c>
      <c r="C31" s="8">
        <v>133</v>
      </c>
      <c r="D31" s="8">
        <v>29.8</v>
      </c>
      <c r="E31" s="8">
        <f t="shared" si="3"/>
        <v>3963.4</v>
      </c>
      <c r="F31" s="8"/>
      <c r="G31" s="8">
        <f t="shared" si="4"/>
        <v>3963.4</v>
      </c>
      <c r="H31" s="8"/>
    </row>
    <row r="32" customHeight="1" spans="1:8">
      <c r="A32" s="10">
        <v>71518228975</v>
      </c>
      <c r="B32" s="7" t="s">
        <v>26</v>
      </c>
      <c r="C32" s="8">
        <v>113</v>
      </c>
      <c r="D32" s="8">
        <v>115</v>
      </c>
      <c r="E32" s="8">
        <f t="shared" si="3"/>
        <v>12995</v>
      </c>
      <c r="F32" s="8"/>
      <c r="G32" s="8">
        <f t="shared" si="4"/>
        <v>12995</v>
      </c>
      <c r="H32" s="8">
        <f>G32</f>
        <v>12995</v>
      </c>
    </row>
    <row r="33" ht="21" customHeight="1" spans="1:8">
      <c r="A33" s="10">
        <v>70655393652</v>
      </c>
      <c r="B33" s="11" t="s">
        <v>27</v>
      </c>
      <c r="C33" s="8">
        <v>180</v>
      </c>
      <c r="D33" s="8">
        <v>128</v>
      </c>
      <c r="E33" s="8">
        <f t="shared" si="3"/>
        <v>23040</v>
      </c>
      <c r="F33" s="8"/>
      <c r="G33" s="8">
        <f t="shared" si="4"/>
        <v>23040</v>
      </c>
      <c r="H33" s="8">
        <f>G33+G34</f>
        <v>25840</v>
      </c>
    </row>
    <row r="34" customHeight="1" spans="1:8">
      <c r="A34" s="10"/>
      <c r="B34" s="7" t="s">
        <v>28</v>
      </c>
      <c r="C34" s="8">
        <v>200</v>
      </c>
      <c r="D34" s="8">
        <v>14</v>
      </c>
      <c r="E34" s="8">
        <f t="shared" si="3"/>
        <v>2800</v>
      </c>
      <c r="F34" s="8"/>
      <c r="G34" s="8">
        <f t="shared" si="4"/>
        <v>2800</v>
      </c>
      <c r="H34" s="8"/>
    </row>
    <row r="35" customHeight="1" spans="1:8">
      <c r="A35" s="12">
        <v>71464700621</v>
      </c>
      <c r="B35" s="7" t="s">
        <v>29</v>
      </c>
      <c r="C35" s="8">
        <v>25</v>
      </c>
      <c r="D35" s="8">
        <v>14</v>
      </c>
      <c r="E35" s="8">
        <f t="shared" si="3"/>
        <v>350</v>
      </c>
      <c r="F35" s="8"/>
      <c r="G35" s="8">
        <f t="shared" si="4"/>
        <v>350</v>
      </c>
      <c r="H35" s="8">
        <f>G35</f>
        <v>350</v>
      </c>
    </row>
    <row r="36" customHeight="1" spans="1:8">
      <c r="A36" s="9">
        <v>70729940632</v>
      </c>
      <c r="B36" s="7" t="s">
        <v>30</v>
      </c>
      <c r="C36" s="8">
        <v>100</v>
      </c>
      <c r="D36" s="8">
        <v>2.6</v>
      </c>
      <c r="E36" s="8">
        <f t="shared" si="3"/>
        <v>260</v>
      </c>
      <c r="F36" s="8"/>
      <c r="G36" s="8">
        <f t="shared" si="4"/>
        <v>260</v>
      </c>
      <c r="H36" s="13">
        <f>G36+G37+G38+G39</f>
        <v>1040</v>
      </c>
    </row>
    <row r="37" customHeight="1" spans="1:8">
      <c r="A37" s="9"/>
      <c r="B37" s="7" t="s">
        <v>31</v>
      </c>
      <c r="C37" s="8">
        <v>100</v>
      </c>
      <c r="D37" s="8">
        <v>2.6</v>
      </c>
      <c r="E37" s="8">
        <f t="shared" si="3"/>
        <v>260</v>
      </c>
      <c r="F37" s="8"/>
      <c r="G37" s="8">
        <f t="shared" si="4"/>
        <v>260</v>
      </c>
      <c r="H37" s="14"/>
    </row>
    <row r="38" customHeight="1" spans="1:8">
      <c r="A38" s="9"/>
      <c r="B38" s="7" t="s">
        <v>32</v>
      </c>
      <c r="C38" s="8">
        <v>100</v>
      </c>
      <c r="D38" s="8">
        <v>2.6</v>
      </c>
      <c r="E38" s="8">
        <f t="shared" si="3"/>
        <v>260</v>
      </c>
      <c r="F38" s="8"/>
      <c r="G38" s="8">
        <f t="shared" si="4"/>
        <v>260</v>
      </c>
      <c r="H38" s="14"/>
    </row>
    <row r="39" customHeight="1" spans="1:8">
      <c r="A39" s="9"/>
      <c r="B39" s="7" t="s">
        <v>33</v>
      </c>
      <c r="C39" s="8">
        <v>100</v>
      </c>
      <c r="D39" s="8">
        <v>2.6</v>
      </c>
      <c r="E39" s="8">
        <f t="shared" si="3"/>
        <v>260</v>
      </c>
      <c r="F39" s="8"/>
      <c r="G39" s="8">
        <f t="shared" si="4"/>
        <v>260</v>
      </c>
      <c r="H39" s="15"/>
    </row>
    <row r="40" customHeight="1" spans="1:8">
      <c r="A40" s="16">
        <v>71568614126</v>
      </c>
      <c r="B40" s="7" t="s">
        <v>30</v>
      </c>
      <c r="C40" s="17">
        <v>200</v>
      </c>
      <c r="D40" s="8">
        <v>2.6</v>
      </c>
      <c r="E40" s="8">
        <f t="shared" si="3"/>
        <v>520</v>
      </c>
      <c r="F40" s="17"/>
      <c r="G40" s="8">
        <f>E40-F40</f>
        <v>520</v>
      </c>
      <c r="H40" s="18">
        <f>G40+G41+G42+G43</f>
        <v>2080</v>
      </c>
    </row>
    <row r="41" customHeight="1" spans="1:8">
      <c r="A41" s="16"/>
      <c r="B41" s="7" t="s">
        <v>31</v>
      </c>
      <c r="C41" s="17">
        <v>200</v>
      </c>
      <c r="D41" s="8">
        <v>2.6</v>
      </c>
      <c r="E41" s="8">
        <f t="shared" si="3"/>
        <v>520</v>
      </c>
      <c r="F41" s="17"/>
      <c r="G41" s="8">
        <f>E41-F41</f>
        <v>520</v>
      </c>
      <c r="H41" s="19"/>
    </row>
    <row r="42" customHeight="1" spans="1:8">
      <c r="A42" s="16"/>
      <c r="B42" s="7" t="s">
        <v>32</v>
      </c>
      <c r="C42" s="17">
        <v>200</v>
      </c>
      <c r="D42" s="8">
        <v>2.6</v>
      </c>
      <c r="E42" s="8">
        <f t="shared" si="3"/>
        <v>520</v>
      </c>
      <c r="F42" s="17"/>
      <c r="G42" s="8">
        <f>E42-F42</f>
        <v>520</v>
      </c>
      <c r="H42" s="19"/>
    </row>
    <row r="43" customHeight="1" spans="1:8">
      <c r="A43" s="16"/>
      <c r="B43" s="7" t="s">
        <v>33</v>
      </c>
      <c r="C43" s="17">
        <v>200</v>
      </c>
      <c r="D43" s="8">
        <v>2.6</v>
      </c>
      <c r="E43" s="8">
        <f t="shared" si="3"/>
        <v>520</v>
      </c>
      <c r="F43" s="17"/>
      <c r="G43" s="8">
        <f>E43-F43</f>
        <v>520</v>
      </c>
      <c r="H43" s="20"/>
    </row>
    <row r="44" customHeight="1" spans="1:8">
      <c r="A44" s="21">
        <v>70749609400</v>
      </c>
      <c r="B44" s="7" t="s">
        <v>30</v>
      </c>
      <c r="C44" s="17">
        <v>200</v>
      </c>
      <c r="D44" s="8">
        <v>2.6</v>
      </c>
      <c r="E44" s="8">
        <f>D44*C44</f>
        <v>520</v>
      </c>
      <c r="F44" s="17"/>
      <c r="G44" s="8">
        <f>E44-F44</f>
        <v>520</v>
      </c>
      <c r="H44" s="18">
        <f>G44+G45+G46+G47</f>
        <v>2080</v>
      </c>
    </row>
    <row r="45" customHeight="1" spans="1:8">
      <c r="A45" s="21"/>
      <c r="B45" s="7" t="s">
        <v>31</v>
      </c>
      <c r="C45" s="17">
        <v>200</v>
      </c>
      <c r="D45" s="8">
        <v>2.6</v>
      </c>
      <c r="E45" s="8">
        <f>D45*C45</f>
        <v>520</v>
      </c>
      <c r="F45" s="17"/>
      <c r="G45" s="8">
        <f>E45-F45</f>
        <v>520</v>
      </c>
      <c r="H45" s="19"/>
    </row>
    <row r="46" customHeight="1" spans="1:8">
      <c r="A46" s="21"/>
      <c r="B46" s="7" t="s">
        <v>32</v>
      </c>
      <c r="C46" s="17">
        <v>200</v>
      </c>
      <c r="D46" s="8">
        <v>2.6</v>
      </c>
      <c r="E46" s="8">
        <f>D46*C46</f>
        <v>520</v>
      </c>
      <c r="F46" s="17"/>
      <c r="G46" s="8">
        <f>E46-F46</f>
        <v>520</v>
      </c>
      <c r="H46" s="19"/>
    </row>
    <row r="47" customHeight="1" spans="1:8">
      <c r="A47" s="21"/>
      <c r="B47" s="7" t="s">
        <v>33</v>
      </c>
      <c r="C47" s="17">
        <v>200</v>
      </c>
      <c r="D47" s="8">
        <v>2.6</v>
      </c>
      <c r="E47" s="8">
        <f>D47*C47</f>
        <v>520</v>
      </c>
      <c r="F47" s="17"/>
      <c r="G47" s="8">
        <f>E47-F47</f>
        <v>520</v>
      </c>
      <c r="H47" s="20"/>
    </row>
    <row r="48" customHeight="1" spans="1:8">
      <c r="A48" s="21">
        <v>71569014787</v>
      </c>
      <c r="B48" s="7" t="s">
        <v>30</v>
      </c>
      <c r="C48" s="17">
        <v>200</v>
      </c>
      <c r="D48" s="8">
        <v>2.6</v>
      </c>
      <c r="E48" s="8">
        <f>D48*C48</f>
        <v>520</v>
      </c>
      <c r="F48" s="17"/>
      <c r="G48" s="8">
        <f>E48-F48</f>
        <v>520</v>
      </c>
      <c r="H48" s="17">
        <f>G48+G49+G50+G51</f>
        <v>1820</v>
      </c>
    </row>
    <row r="49" customHeight="1" spans="1:8">
      <c r="A49" s="21"/>
      <c r="B49" s="7" t="s">
        <v>31</v>
      </c>
      <c r="C49" s="17">
        <v>100</v>
      </c>
      <c r="D49" s="8">
        <v>2.6</v>
      </c>
      <c r="E49" s="8">
        <f>D49*C49</f>
        <v>260</v>
      </c>
      <c r="F49" s="17"/>
      <c r="G49" s="8">
        <f>E49-F49</f>
        <v>260</v>
      </c>
      <c r="H49" s="17"/>
    </row>
    <row r="50" customHeight="1" spans="1:8">
      <c r="A50" s="21"/>
      <c r="B50" s="7" t="s">
        <v>32</v>
      </c>
      <c r="C50" s="17">
        <v>200</v>
      </c>
      <c r="D50" s="8">
        <v>2.6</v>
      </c>
      <c r="E50" s="8">
        <f>D50*C50</f>
        <v>520</v>
      </c>
      <c r="F50" s="17"/>
      <c r="G50" s="8">
        <f>E50-F50</f>
        <v>520</v>
      </c>
      <c r="H50" s="17"/>
    </row>
    <row r="51" customHeight="1" spans="1:8">
      <c r="A51" s="21"/>
      <c r="B51" s="7" t="s">
        <v>33</v>
      </c>
      <c r="C51" s="17">
        <v>200</v>
      </c>
      <c r="D51" s="8">
        <v>2.6</v>
      </c>
      <c r="E51" s="8">
        <f>D51*C51</f>
        <v>520</v>
      </c>
      <c r="F51" s="17"/>
      <c r="G51" s="8">
        <f>E51-F51</f>
        <v>520</v>
      </c>
      <c r="H51" s="17"/>
    </row>
    <row r="52" customHeight="1" spans="6:7">
      <c r="F52" s="22" t="s">
        <v>34</v>
      </c>
      <c r="G52" s="22">
        <f>SUM(G2:G51)</f>
        <v>82664.3</v>
      </c>
    </row>
  </sheetData>
  <mergeCells count="17">
    <mergeCell ref="A10:A11"/>
    <mergeCell ref="A14:A17"/>
    <mergeCell ref="A18:A31"/>
    <mergeCell ref="A33:A34"/>
    <mergeCell ref="A36:A39"/>
    <mergeCell ref="A40:A43"/>
    <mergeCell ref="A44:A47"/>
    <mergeCell ref="A48:A51"/>
    <mergeCell ref="F18:F31"/>
    <mergeCell ref="H10:H11"/>
    <mergeCell ref="H14:H17"/>
    <mergeCell ref="H18:H31"/>
    <mergeCell ref="H33:H34"/>
    <mergeCell ref="H36:H39"/>
    <mergeCell ref="H40:H43"/>
    <mergeCell ref="H44:H47"/>
    <mergeCell ref="H48:H51"/>
  </mergeCells>
  <hyperlinks>
    <hyperlink ref="A2" r:id="rId1" display="70722453182" tooltip="https://details.jd.com/normal/item.action?orderid=70722453182&amp;PassKey=F7EC827045E85AE5D42EF030325BAF69"/>
    <hyperlink ref="B14" r:id="rId2" display="维他 柠檬茶310ml*6罐 整组 柠檬味茶饮料" tooltip="https://item.jd.com/4679394.html"/>
    <hyperlink ref="B15" r:id="rId3" display="雀巢（Nestle） (香滑)咖啡180ml *24听 整箱" tooltip="https://item.jd.com/1044731.html"/>
    <hyperlink ref="B16" r:id="rId4" display="德芙Dove巧克力分享碗装 摩卡榛仁巧克力糖果巧克力休闲零食243g" tooltip="https://item.jd.com/1178891.html"/>
    <hyperlink ref="B19" r:id="rId5" display=" 雅客 天天棒什锦口味棒棒糖桶装1.26kg 糖果零食（约120支）" tooltip="https://item.jd.com/4858917.html"/>
    <hyperlink ref="B20" r:id="rId6" display="心相印湿巾 茶语系列 超迷你湿巾8片装*8包" tooltip="https://item.jd.com/1816758.html"/>
    <hyperlink ref="B21" r:id="rId7" display="阿尔卑斯 牛奶混合硬糖(约250颗)散袋装1kg(源味、草莓、甜橙、葡萄、特浓)婚庆喜糖企业用糖(新老包装交替发货)" tooltip="https://item.jd.com/794422.html"/>
    <hyperlink ref="B22" r:id="rId8" display="母亲 牛肉棒 牛肉干玉米味22g" tooltip="https://item.jd.com/1106007.html"/>
    <hyperlink ref="B23" r:id="rId9" display="舒洁（Kleenex）抽纸纸巾 无香软抽纸抽 200抽*9包 200*194mm/张 （加大尺寸）" tooltip="https://item.jd.com/1221289.html"/>
    <hyperlink ref="B24" r:id="rId10" display=" 母亲 休闲食品 肉干肉脯 零食 牛肉棒 牛肉干香烤味22g" tooltip="https://item.jd.com/1106010.html"/>
    <hyperlink ref="B25" r:id="rId11" display=" 母亲 休闲食品 肉干肉脯 零食 牛肉棒 牛肉干辣味22g" tooltip="https://item.jd.com/1106009.html"/>
    <hyperlink ref="B26" r:id="rId12" display="母亲 休闲食品 肉干肉脯 零食 牛肉棒 牛肉干原味22g" tooltip="https://item.jd.com/1106017.html"/>
    <hyperlink ref="B27" r:id="rId4" display="德芙Dove巧克力分享碗装 摩卡榛仁巧克力糖果巧克力休闲零食243g" tooltip="https://item.jd.com/1178891.html"/>
    <hyperlink ref="B28" r:id="rId13" display="德芙Dove巧克力分享碗装 榛仁葡萄干巧克力糖果巧克力休闲零食243g" tooltip="https://item.jd.com/1178880.html"/>
    <hyperlink ref="B29" r:id="rId14" display="德芙Dove巧克力分享碗装 香浓黑巧克力糖果巧克力休闲零食252g" tooltip="https://item.jd.com/1178886.html"/>
    <hyperlink ref="B30" r:id="rId15" display=" 雀巢（Nestle）休闲零食 夹心饼干 脆脆鲨 巧克力味威化 640g" tooltip="https://item.jd.com/508411.html"/>
    <hyperlink ref="B31" r:id="rId16" display=" 雀巢（Nestle）休闲零食 夹心饼干 脆脆鲨 牛奶味威化 640g" tooltip="https://item.jd.com/1776603.html"/>
    <hyperlink ref="B32" r:id="rId17" display="都乐DOLE 萄葡汁 果汁饮料 250ml*24瓶/箱" tooltip="https://item.jd.com/13107340490.html"/>
    <hyperlink ref="B33" r:id="rId18" display="臻味 天天坚果礼盒 每日坚果炒货 休闲零食 混合坚果礼盒 儿童A款（27g*30包）810g/盒" tooltip="https://item.jd.com/4672959.html"/>
    <hyperlink ref="B34" r:id="rId19" display="Mixx 特级苏打饼干原味 600g 早餐饼干 办公零食 休闲下午茶" tooltip="https://item.jd.com/1651371.html"/>
    <hyperlink ref="B35" r:id="rId19" display=" Mixx 特级苏打饼干原味 600g 早餐饼干 办公零食 休闲下午茶" tooltip="https://item.jd.com/1651371.html"/>
    <hyperlink ref="A40" r:id="rId20" display="71568614126" tooltip="https://details.jd.com/normal/item.action?orderid=71568614126&amp;PassKey=5144249B6EC194C1BB9123ABF4D4599C"/>
  </hyperlinks>
  <pageMargins left="0.75" right="0.75" top="1" bottom="1" header="0.511805555555556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2018-01-22T07:45:00Z</dcterms:created>
  <dcterms:modified xsi:type="dcterms:W3CDTF">2018-01-23T07:59:17Z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