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2024.7-8月 沃芬美国差旅项目\"/>
    </mc:Choice>
  </mc:AlternateContent>
  <xr:revisionPtr revIDLastSave="0" documentId="13_ncr:1_{A396634B-2D49-4F1C-AD96-14B8C716352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0" i="3" l="1"/>
  <c r="H47" i="3"/>
  <c r="H37" i="4"/>
  <c r="I36" i="4"/>
  <c r="I35" i="4"/>
  <c r="I34" i="4"/>
  <c r="I37" i="4" s="1"/>
  <c r="J31" i="4"/>
  <c r="J30" i="4"/>
  <c r="F30" i="4"/>
  <c r="J29" i="4"/>
  <c r="F29" i="4"/>
  <c r="J28" i="4"/>
  <c r="F28" i="4"/>
  <c r="K21" i="4"/>
  <c r="G21" i="4"/>
  <c r="B21" i="4"/>
  <c r="I18" i="4"/>
  <c r="H18" i="4"/>
  <c r="G18" i="4"/>
  <c r="H46" i="3" l="1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<sst xmlns="http://schemas.openxmlformats.org/spreadsheetml/2006/main" count="114" uniqueCount="92">
  <si>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</si>
  <si>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</si>
  <si>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</si>
  <si>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</si>
  <si>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</si>
  <si>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</si>
  <si>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</si>
  <si>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</si>
  <si>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</si>
  <si>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</si>
  <si>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</si>
  <si>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</si>
  <si>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</si>
  <si>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</si>
  <si>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</si>
  <si>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</si>
  <si>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</si>
  <si>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</si>
  <si>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</si>
  <si>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</si>
  <si>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</si>
  <si>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</si>
  <si>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</si>
  <si>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</si>
  <si>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</si>
  <si>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</si>
  <si>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</si>
  <si>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</si>
  <si>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</si>
  <si>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</si>
  <si>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</si>
  <si>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</si>
  <si>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</si>
  <si>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</si>
  <si>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</si>
  <si>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</si>
  <si>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</si>
  <si>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</si>
  <si>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</si>
  <si>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</si>
  <si>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</si>
  <si>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</si>
  <si>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</si>
  <si>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</si>
  <si>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</si>
  <si>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</si>
  <si>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</si>
  <si>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</si>
  <si>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</si>
  <si>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</si>
  <si>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</si>
  <si>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</si>
  <si>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</si>
  <si>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</si>
  <si>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</si>
  <si>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</si>
  <si>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</si>
  <si>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</si>
  <si>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</si>
  <si>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</si>
  <si>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</si>
  <si>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</si>
  <si>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</si>
  <si>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</si>
  <si>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</si>
  <si>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</si>
  <si>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</si>
  <si>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</si>
  <si>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</si>
  <si>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</si>
  <si>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</si>
  <si>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</si>
  <si>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</si>
  <si>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</si>
  <si>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</si>
  <si>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</si>
  <si>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</si>
  <si>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</si>
  <si>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</si>
  <si>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</si>
  <si>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</si>
  <si>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</si>
  <si>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</si>
  <si>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</si>
  <si>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</si>
  <si>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</si>
  <si>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</si>
  <si>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</si>
  <si>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HMJB-240515-WFY460</t>
    <phoneticPr fontId="9" type="noConversion"/>
  </si>
  <si>
    <t>7.7-7.21美国酒店3人</t>
    <phoneticPr fontId="9" type="noConversion"/>
  </si>
  <si>
    <t>7.14-21 美国酒店4人</t>
    <phoneticPr fontId="9" type="noConversion"/>
  </si>
  <si>
    <t>7.14-21 美国酒店1人5.20日预订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</si>
</sst>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4" workbookViewId="0">
      <selection activeCell="J45" sqref="J45:J5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32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12"/>
      <c r="J2" s="12"/>
      <c r="K2" s="12"/>
      <c r="L2" s="12"/>
    </row>
    <row r="4" spans="1:12" ht="21" customHeight="1" x14ac:dyDescent="0.3">
      <c r="H4" s="75" t="s">
        <v>88</v>
      </c>
      <c r="I4" s="76"/>
      <c r="J4" s="76" t="s">
        <v>51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6">
        <v>0</v>
      </c>
      <c r="G9" s="6">
        <v>0</v>
      </c>
      <c r="H9" s="6">
        <f t="shared" si="0"/>
        <v>0</v>
      </c>
      <c r="I9" s="13"/>
      <c r="J9" s="70"/>
    </row>
    <row r="10" spans="1:12" ht="21" customHeight="1" x14ac:dyDescent="0.3">
      <c r="A10" s="61"/>
      <c r="B10" s="55"/>
      <c r="C10" s="66"/>
      <c r="D10" s="61"/>
      <c r="E10" s="66"/>
      <c r="F10" s="6">
        <v>0</v>
      </c>
      <c r="G10" s="6">
        <v>0</v>
      </c>
      <c r="H10" s="6">
        <f t="shared" si="0"/>
        <v>0</v>
      </c>
      <c r="I10" s="13"/>
      <c r="J10" s="70"/>
    </row>
    <row r="11" spans="1:12" ht="21" customHeight="1" x14ac:dyDescent="0.3">
      <c r="A11" s="61"/>
      <c r="B11" s="55"/>
      <c r="C11" s="66"/>
      <c r="D11" s="61"/>
      <c r="E11" s="66"/>
      <c r="F11" s="6">
        <v>0</v>
      </c>
      <c r="G11" s="6">
        <v>0</v>
      </c>
      <c r="H11" s="6">
        <f t="shared" si="0"/>
        <v>0</v>
      </c>
      <c r="I11" s="13"/>
      <c r="J11" s="70"/>
    </row>
    <row r="12" spans="1:12" ht="21" customHeight="1" x14ac:dyDescent="0.3">
      <c r="A12" s="61"/>
      <c r="B12" s="55"/>
      <c r="C12" s="66"/>
      <c r="D12" s="61"/>
      <c r="E12" s="66"/>
      <c r="F12" s="6">
        <v>0</v>
      </c>
      <c r="G12" s="6">
        <v>0</v>
      </c>
      <c r="H12" s="6">
        <f t="shared" si="0"/>
        <v>0</v>
      </c>
      <c r="I12" s="13"/>
      <c r="J12" s="7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6">
        <v>0</v>
      </c>
      <c r="G15" s="6">
        <v>0</v>
      </c>
      <c r="H15" s="6">
        <f t="shared" ref="H15" si="3">F15+G15</f>
        <v>0</v>
      </c>
      <c r="I15" s="13"/>
      <c r="J15" s="7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8" t="s">
        <v>20</v>
      </c>
    </row>
    <row r="18" spans="1:10" ht="21" customHeight="1" x14ac:dyDescent="0.3">
      <c r="A18" s="61"/>
      <c r="B18" s="55"/>
      <c r="C18" s="66"/>
      <c r="D18" s="61"/>
      <c r="E18" s="66"/>
      <c r="F18" s="6">
        <v>0</v>
      </c>
      <c r="G18" s="6">
        <v>0</v>
      </c>
      <c r="H18" s="6">
        <f t="shared" si="0"/>
        <v>0</v>
      </c>
      <c r="I18" s="13"/>
      <c r="J18" s="79"/>
    </row>
    <row r="19" spans="1:10" ht="21" customHeight="1" x14ac:dyDescent="0.3">
      <c r="A19" s="61"/>
      <c r="B19" s="55"/>
      <c r="C19" s="66"/>
      <c r="D19" s="61"/>
      <c r="E19" s="66"/>
      <c r="F19" s="6">
        <v>0</v>
      </c>
      <c r="G19" s="6">
        <v>0</v>
      </c>
      <c r="H19" s="6">
        <f t="shared" si="0"/>
        <v>0</v>
      </c>
      <c r="I19" s="13"/>
      <c r="J19" s="79"/>
    </row>
    <row r="20" spans="1:10" ht="21" customHeight="1" x14ac:dyDescent="0.3">
      <c r="A20" s="61"/>
      <c r="B20" s="55"/>
      <c r="C20" s="66"/>
      <c r="D20" s="61"/>
      <c r="E20" s="66"/>
      <c r="F20" s="6">
        <v>0</v>
      </c>
      <c r="G20" s="6">
        <v>0</v>
      </c>
      <c r="H20" s="6">
        <f t="shared" si="0"/>
        <v>0</v>
      </c>
      <c r="I20" s="13"/>
      <c r="J20" s="7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0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8" t="s">
        <v>23</v>
      </c>
    </row>
    <row r="23" spans="1:10" ht="21" customHeight="1" x14ac:dyDescent="0.3">
      <c r="A23" s="61"/>
      <c r="B23" s="55"/>
      <c r="C23" s="66"/>
      <c r="D23" s="61"/>
      <c r="E23" s="66"/>
      <c r="F23" s="6">
        <v>0</v>
      </c>
      <c r="G23" s="6">
        <v>0</v>
      </c>
      <c r="H23" s="6">
        <f t="shared" si="0"/>
        <v>0</v>
      </c>
      <c r="I23" s="19"/>
      <c r="J23" s="7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0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6">
        <v>0</v>
      </c>
      <c r="G26" s="6">
        <v>0</v>
      </c>
      <c r="H26" s="6">
        <f t="shared" ref="H26" si="8">F26+G26</f>
        <v>0</v>
      </c>
      <c r="I26" s="13"/>
      <c r="J26" s="7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6">
        <v>0</v>
      </c>
      <c r="G29" s="6">
        <v>0</v>
      </c>
      <c r="H29" s="6">
        <f t="shared" si="0"/>
        <v>0</v>
      </c>
      <c r="I29" s="13"/>
      <c r="J29" s="79"/>
    </row>
    <row r="30" spans="1:10" ht="21" customHeight="1" x14ac:dyDescent="0.3">
      <c r="A30" s="61"/>
      <c r="B30" s="55"/>
      <c r="C30" s="66"/>
      <c r="D30" s="61"/>
      <c r="E30" s="66"/>
      <c r="F30" s="6">
        <v>0</v>
      </c>
      <c r="G30" s="6">
        <v>0</v>
      </c>
      <c r="H30" s="6">
        <f t="shared" si="0"/>
        <v>0</v>
      </c>
      <c r="I30" s="13"/>
      <c r="J30" s="79"/>
    </row>
    <row r="31" spans="1:10" ht="21" customHeight="1" x14ac:dyDescent="0.3">
      <c r="A31" s="61"/>
      <c r="B31" s="55"/>
      <c r="C31" s="66"/>
      <c r="D31" s="61"/>
      <c r="E31" s="66"/>
      <c r="F31" s="6">
        <v>0</v>
      </c>
      <c r="G31" s="6">
        <v>0</v>
      </c>
      <c r="H31" s="6">
        <f t="shared" si="0"/>
        <v>0</v>
      </c>
      <c r="I31" s="13"/>
      <c r="J31" s="7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0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2"/>
    </row>
    <row r="34" spans="1:10" ht="21" customHeight="1" x14ac:dyDescent="0.3">
      <c r="A34" s="61"/>
      <c r="B34" s="55"/>
      <c r="C34" s="66"/>
      <c r="D34" s="61"/>
      <c r="E34" s="66"/>
      <c r="F34" s="6">
        <v>0</v>
      </c>
      <c r="G34" s="6">
        <v>0</v>
      </c>
      <c r="H34" s="6">
        <f t="shared" si="0"/>
        <v>0</v>
      </c>
      <c r="I34" s="13"/>
      <c r="J34" s="73"/>
    </row>
    <row r="35" spans="1:10" ht="21" customHeight="1" x14ac:dyDescent="0.3">
      <c r="A35" s="61"/>
      <c r="B35" s="55"/>
      <c r="C35" s="66"/>
      <c r="D35" s="61"/>
      <c r="E35" s="66"/>
      <c r="F35" s="6">
        <v>0</v>
      </c>
      <c r="G35" s="6">
        <v>0</v>
      </c>
      <c r="H35" s="6">
        <f t="shared" si="0"/>
        <v>0</v>
      </c>
      <c r="I35" s="13"/>
      <c r="J35" s="73"/>
    </row>
    <row r="36" spans="1:10" ht="21" customHeight="1" x14ac:dyDescent="0.3">
      <c r="A36" s="61"/>
      <c r="B36" s="55"/>
      <c r="C36" s="66"/>
      <c r="D36" s="61"/>
      <c r="E36" s="66"/>
      <c r="F36" s="6">
        <v>0</v>
      </c>
      <c r="G36" s="6">
        <v>0</v>
      </c>
      <c r="H36" s="6">
        <f t="shared" si="0"/>
        <v>0</v>
      </c>
      <c r="I36" s="13"/>
      <c r="J36" s="7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8" t="s">
        <v>34</v>
      </c>
    </row>
    <row r="39" spans="1:10" ht="21" customHeight="1" x14ac:dyDescent="0.3">
      <c r="A39" s="61"/>
      <c r="B39" s="55"/>
      <c r="C39" s="66"/>
      <c r="D39" s="61"/>
      <c r="E39" s="66"/>
      <c r="F39" s="6">
        <v>0</v>
      </c>
      <c r="G39" s="6">
        <v>0</v>
      </c>
      <c r="H39" s="6">
        <f t="shared" si="0"/>
        <v>0</v>
      </c>
      <c r="I39" s="13"/>
      <c r="J39" s="7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0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6">
        <v>0</v>
      </c>
      <c r="G42" s="6">
        <v>0</v>
      </c>
      <c r="H42" s="6">
        <f>F42+G42</f>
        <v>0</v>
      </c>
      <c r="I42" s="13"/>
      <c r="J42" s="70"/>
    </row>
    <row r="43" spans="1:10" ht="21" customHeight="1" x14ac:dyDescent="0.3">
      <c r="A43" s="61"/>
      <c r="B43" s="55"/>
      <c r="C43" s="66"/>
      <c r="D43" s="61"/>
      <c r="E43" s="66"/>
      <c r="F43" s="6">
        <v>0</v>
      </c>
      <c r="G43" s="6">
        <v>0</v>
      </c>
      <c r="H43" s="6">
        <f t="shared" si="0"/>
        <v>0</v>
      </c>
      <c r="I43" s="13"/>
      <c r="J43" s="7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1"/>
    </row>
    <row r="45" spans="1:10" ht="22.5" customHeight="1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6">
        <v>45039</v>
      </c>
      <c r="G45" s="6">
        <v>0</v>
      </c>
      <c r="H45" s="6">
        <f>F45+G45</f>
        <v>45039</v>
      </c>
      <c r="I45" s="18" t="s">
        <v>89</v>
      </c>
      <c r="J45" s="72"/>
    </row>
    <row r="46" spans="1:10" ht="22.5" customHeight="1" x14ac:dyDescent="0.3">
      <c r="A46" s="64"/>
      <c r="B46" s="55"/>
      <c r="C46" s="66"/>
      <c r="D46" s="61"/>
      <c r="E46" s="66"/>
      <c r="F46" s="6">
        <v>15526</v>
      </c>
      <c r="G46" s="6">
        <v>0</v>
      </c>
      <c r="H46" s="6">
        <f t="shared" ref="H46" si="19">F46+G46</f>
        <v>15526</v>
      </c>
      <c r="I46" s="18" t="s">
        <v>91</v>
      </c>
      <c r="J46" s="73"/>
    </row>
    <row r="47" spans="1:10" ht="22.5" customHeight="1" x14ac:dyDescent="0.3">
      <c r="A47" s="64"/>
      <c r="B47" s="55"/>
      <c r="C47" s="66"/>
      <c r="D47" s="61"/>
      <c r="E47" s="66"/>
      <c r="F47" s="6">
        <v>69393</v>
      </c>
      <c r="G47" s="6">
        <v>0</v>
      </c>
      <c r="H47" s="6">
        <f t="shared" ref="H47" si="20">F47+G47</f>
        <v>69393</v>
      </c>
      <c r="I47" s="18" t="s">
        <v>90</v>
      </c>
      <c r="J47" s="73"/>
    </row>
    <row r="48" spans="1:10" ht="21" customHeight="1" x14ac:dyDescent="0.3">
      <c r="A48" s="64"/>
      <c r="B48" s="55"/>
      <c r="C48" s="66"/>
      <c r="D48" s="61"/>
      <c r="E48" s="66"/>
      <c r="F48" s="6"/>
      <c r="G48" s="6">
        <v>0</v>
      </c>
      <c r="H48" s="6">
        <f t="shared" ref="H48:H49" si="21">F48+G48</f>
        <v>0</v>
      </c>
      <c r="I48" s="19"/>
      <c r="J48" s="73"/>
    </row>
    <row r="49" spans="1:10" ht="21" customHeight="1" x14ac:dyDescent="0.3">
      <c r="A49" s="64"/>
      <c r="B49" s="55"/>
      <c r="C49" s="66"/>
      <c r="D49" s="61"/>
      <c r="E49" s="66"/>
      <c r="F49" s="6"/>
      <c r="G49" s="6">
        <v>0</v>
      </c>
      <c r="H49" s="6">
        <f t="shared" si="21"/>
        <v>0</v>
      </c>
      <c r="I49" s="19"/>
      <c r="J49" s="73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129958</v>
      </c>
      <c r="G50" s="9">
        <f>SUM(G45:G49)</f>
        <v>0</v>
      </c>
      <c r="H50" s="9">
        <f>SUM(H45:H49)</f>
        <v>129958</v>
      </c>
      <c r="I50" s="14"/>
      <c r="J50" s="74"/>
    </row>
    <row r="51" spans="1:10" ht="21" customHeight="1" x14ac:dyDescent="0.3">
      <c r="A51" s="7"/>
      <c r="B51" s="8" t="s">
        <v>41</v>
      </c>
      <c r="C51" s="21">
        <f t="shared" ref="C51:H51" si="22">SUM(C50,C44,C40,C37,C32,C27,C24,C21,C16,C13)</f>
        <v>0</v>
      </c>
      <c r="D51" s="21">
        <f t="shared" si="22"/>
        <v>9</v>
      </c>
      <c r="E51" s="21">
        <f t="shared" si="22"/>
        <v>0</v>
      </c>
      <c r="F51" s="9">
        <f t="shared" si="22"/>
        <v>129958</v>
      </c>
      <c r="G51" s="9">
        <f t="shared" si="22"/>
        <v>0</v>
      </c>
      <c r="H51" s="9">
        <f t="shared" si="22"/>
        <v>129958</v>
      </c>
      <c r="I51" s="14"/>
      <c r="J51" s="15"/>
    </row>
    <row r="55" spans="1:10" ht="21" customHeight="1" x14ac:dyDescent="0.3">
      <c r="A55" s="52" t="s">
        <v>42</v>
      </c>
      <c r="B55" s="53"/>
      <c r="C55" s="54" t="s">
        <v>43</v>
      </c>
      <c r="D55" s="54"/>
      <c r="E55" s="54" t="s">
        <v>44</v>
      </c>
      <c r="F55" s="54"/>
      <c r="G55" s="54" t="s">
        <v>45</v>
      </c>
      <c r="H55" s="54"/>
      <c r="I55" s="16" t="s">
        <v>46</v>
      </c>
    </row>
    <row r="56" spans="1:10" ht="21" customHeight="1" x14ac:dyDescent="0.3">
      <c r="A56" s="58">
        <f>E51</f>
        <v>0</v>
      </c>
      <c r="B56" s="59"/>
      <c r="C56" s="59">
        <f>H51</f>
        <v>129958</v>
      </c>
      <c r="D56" s="59"/>
      <c r="E56" s="59">
        <f>F51</f>
        <v>129958</v>
      </c>
      <c r="F56" s="59"/>
      <c r="G56" s="59">
        <f>G51</f>
        <v>0</v>
      </c>
      <c r="H56" s="59"/>
      <c r="I56" s="17">
        <f>A56-C56</f>
        <v>-129958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topLeftCell="A8"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9" t="s">
        <v>52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53</v>
      </c>
      <c r="E5" s="28"/>
      <c r="F5" s="97" t="s">
        <v>54</v>
      </c>
      <c r="G5" s="97"/>
      <c r="H5" s="28" t="s">
        <v>55</v>
      </c>
      <c r="I5" s="27"/>
      <c r="J5" s="97" t="s">
        <v>56</v>
      </c>
      <c r="K5" s="98"/>
    </row>
    <row r="6" spans="2:11" ht="20.100000000000001" customHeight="1" x14ac:dyDescent="0.3">
      <c r="B6" s="29"/>
      <c r="C6" s="30"/>
      <c r="D6" s="31" t="s">
        <v>57</v>
      </c>
      <c r="E6" s="31"/>
      <c r="F6" s="93" t="s">
        <v>58</v>
      </c>
      <c r="G6" s="93"/>
      <c r="H6" s="31" t="s">
        <v>59</v>
      </c>
      <c r="I6" s="30"/>
      <c r="J6" s="93" t="s">
        <v>60</v>
      </c>
      <c r="K6" s="94"/>
    </row>
    <row r="7" spans="2:11" ht="20.100000000000001" customHeight="1" x14ac:dyDescent="0.3">
      <c r="B7" s="29"/>
      <c r="C7" s="30"/>
      <c r="D7" s="31" t="s">
        <v>61</v>
      </c>
      <c r="E7" s="31"/>
      <c r="F7" s="92">
        <v>43704</v>
      </c>
      <c r="G7" s="93"/>
      <c r="H7" s="31" t="s">
        <v>62</v>
      </c>
      <c r="I7" s="30"/>
      <c r="J7" s="93">
        <v>8.2799999999999994</v>
      </c>
      <c r="K7" s="9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63</v>
      </c>
      <c r="I8" s="33"/>
      <c r="J8" s="89" t="s">
        <v>64</v>
      </c>
      <c r="K8" s="9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1" t="s">
        <v>1</v>
      </c>
      <c r="C10" s="83"/>
      <c r="D10" s="36" t="s">
        <v>65</v>
      </c>
      <c r="E10" s="81" t="s">
        <v>66</v>
      </c>
      <c r="F10" s="83"/>
      <c r="G10" s="38" t="s">
        <v>67</v>
      </c>
      <c r="H10" s="37" t="s">
        <v>68</v>
      </c>
      <c r="I10" s="81" t="s">
        <v>69</v>
      </c>
      <c r="J10" s="83"/>
      <c r="K10" s="38" t="s">
        <v>70</v>
      </c>
    </row>
    <row r="11" spans="2:11" ht="20.100000000000001" customHeight="1" x14ac:dyDescent="0.3">
      <c r="B11" s="99">
        <v>1</v>
      </c>
      <c r="C11" s="100"/>
      <c r="D11" s="101" t="s">
        <v>71</v>
      </c>
      <c r="E11" s="99" t="s">
        <v>72</v>
      </c>
      <c r="F11" s="100"/>
      <c r="G11" s="39">
        <v>0</v>
      </c>
      <c r="H11" s="39"/>
      <c r="I11" s="87"/>
      <c r="J11" s="88"/>
      <c r="K11" s="40" t="s">
        <v>73</v>
      </c>
    </row>
    <row r="12" spans="2:11" ht="23" customHeight="1" x14ac:dyDescent="0.3">
      <c r="B12" s="99">
        <v>2</v>
      </c>
      <c r="C12" s="100"/>
      <c r="D12" s="102"/>
      <c r="E12" s="86" t="s">
        <v>74</v>
      </c>
      <c r="F12" s="86"/>
      <c r="G12" s="39">
        <v>0</v>
      </c>
      <c r="H12" s="39"/>
      <c r="I12" s="87"/>
      <c r="J12" s="88"/>
      <c r="K12" s="40" t="s">
        <v>73</v>
      </c>
    </row>
    <row r="13" spans="2:11" ht="20.100000000000001" customHeight="1" x14ac:dyDescent="0.3">
      <c r="B13" s="99">
        <v>3</v>
      </c>
      <c r="C13" s="100"/>
      <c r="D13" s="102"/>
      <c r="E13" s="99" t="s">
        <v>75</v>
      </c>
      <c r="F13" s="100"/>
      <c r="G13" s="39">
        <v>0</v>
      </c>
      <c r="H13" s="39"/>
      <c r="I13" s="87"/>
      <c r="J13" s="88"/>
      <c r="K13" s="40" t="s">
        <v>73</v>
      </c>
    </row>
    <row r="14" spans="2:11" ht="20.100000000000001" customHeight="1" x14ac:dyDescent="0.3">
      <c r="B14" s="99">
        <v>4</v>
      </c>
      <c r="C14" s="100"/>
      <c r="D14" s="102"/>
      <c r="E14" s="99" t="s">
        <v>76</v>
      </c>
      <c r="F14" s="100"/>
      <c r="G14" s="39">
        <v>0</v>
      </c>
      <c r="H14" s="39"/>
      <c r="I14" s="87"/>
      <c r="J14" s="88"/>
      <c r="K14" s="40" t="s">
        <v>77</v>
      </c>
    </row>
    <row r="15" spans="2:11" ht="20.100000000000001" customHeight="1" x14ac:dyDescent="0.3">
      <c r="B15" s="99">
        <v>5</v>
      </c>
      <c r="C15" s="100"/>
      <c r="D15" s="101" t="s">
        <v>39</v>
      </c>
      <c r="E15" s="86" t="s">
        <v>78</v>
      </c>
      <c r="F15" s="86"/>
      <c r="G15" s="39">
        <v>0</v>
      </c>
      <c r="H15" s="39"/>
      <c r="I15" s="87"/>
      <c r="J15" s="88"/>
      <c r="K15" s="40"/>
    </row>
    <row r="16" spans="2:11" ht="20.100000000000001" customHeight="1" x14ac:dyDescent="0.3">
      <c r="B16" s="99">
        <v>6</v>
      </c>
      <c r="C16" s="100"/>
      <c r="D16" s="102"/>
      <c r="E16" s="86"/>
      <c r="F16" s="86"/>
      <c r="G16" s="39">
        <v>0</v>
      </c>
      <c r="H16" s="39"/>
      <c r="I16" s="87"/>
      <c r="J16" s="88"/>
      <c r="K16" s="40"/>
    </row>
    <row r="17" spans="1:11" ht="20.100000000000001" customHeight="1" x14ac:dyDescent="0.3">
      <c r="B17" s="99">
        <v>7</v>
      </c>
      <c r="C17" s="100"/>
      <c r="D17" s="103"/>
      <c r="E17" s="86"/>
      <c r="F17" s="86"/>
      <c r="G17" s="39">
        <v>0</v>
      </c>
      <c r="H17" s="39"/>
      <c r="I17" s="87"/>
      <c r="J17" s="88"/>
      <c r="K17" s="40"/>
    </row>
    <row r="18" spans="1:11" ht="20.100000000000001" customHeight="1" x14ac:dyDescent="0.3">
      <c r="B18" s="81" t="s">
        <v>41</v>
      </c>
      <c r="C18" s="82"/>
      <c r="D18" s="82"/>
      <c r="E18" s="82"/>
      <c r="F18" s="83"/>
      <c r="G18" s="41">
        <f>SUM(G11:G17)</f>
        <v>0</v>
      </c>
      <c r="H18" s="41">
        <f>SUM(H11:H17)</f>
        <v>0</v>
      </c>
      <c r="I18" s="84">
        <f>SUM(I11:J17)</f>
        <v>0</v>
      </c>
      <c r="J18" s="85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95" t="s">
        <v>68</v>
      </c>
      <c r="C20" s="95"/>
      <c r="D20" s="95"/>
      <c r="E20" s="95"/>
      <c r="F20" s="95"/>
      <c r="G20" s="95" t="s">
        <v>79</v>
      </c>
      <c r="H20" s="95"/>
      <c r="I20" s="95"/>
      <c r="J20" s="95"/>
      <c r="K20" s="38" t="s">
        <v>80</v>
      </c>
    </row>
    <row r="21" spans="1:11" ht="20.100000000000001" customHeight="1" x14ac:dyDescent="0.3">
      <c r="B21" s="96">
        <f>H18</f>
        <v>0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81</v>
      </c>
      <c r="C23" s="30"/>
      <c r="D23" s="30"/>
      <c r="E23" s="30"/>
      <c r="F23" s="30" t="s">
        <v>48</v>
      </c>
      <c r="G23" s="30" t="s">
        <v>82</v>
      </c>
      <c r="H23" s="30"/>
      <c r="I23" s="30"/>
      <c r="J23" s="30" t="s">
        <v>50</v>
      </c>
      <c r="K23" s="30"/>
    </row>
    <row r="26" spans="1:11" ht="17.649999999999999" x14ac:dyDescent="0.3">
      <c r="A26" s="49" t="s">
        <v>83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26"/>
      <c r="C28" s="27"/>
      <c r="D28" s="28" t="s">
        <v>53</v>
      </c>
      <c r="E28" s="28"/>
      <c r="F28" s="97" t="str">
        <f>F5</f>
        <v>王凤雨</v>
      </c>
      <c r="G28" s="97"/>
      <c r="H28" s="28" t="s">
        <v>55</v>
      </c>
      <c r="I28" s="27"/>
      <c r="J28" s="97" t="str">
        <f>J5</f>
        <v>助理</v>
      </c>
      <c r="K28" s="98"/>
    </row>
    <row r="29" spans="1:11" ht="20.100000000000001" customHeight="1" x14ac:dyDescent="0.3">
      <c r="B29" s="29"/>
      <c r="C29" s="30"/>
      <c r="D29" s="31" t="s">
        <v>57</v>
      </c>
      <c r="E29" s="31"/>
      <c r="F29" s="93" t="str">
        <f>F6</f>
        <v>北京</v>
      </c>
      <c r="G29" s="93"/>
      <c r="H29" s="31" t="s">
        <v>59</v>
      </c>
      <c r="I29" s="30"/>
      <c r="J29" s="93" t="str">
        <f>J6</f>
        <v>企划活动部</v>
      </c>
      <c r="K29" s="94"/>
    </row>
    <row r="30" spans="1:11" ht="20.100000000000001" customHeight="1" x14ac:dyDescent="0.3">
      <c r="B30" s="29"/>
      <c r="C30" s="30"/>
      <c r="D30" s="31" t="s">
        <v>61</v>
      </c>
      <c r="E30" s="31"/>
      <c r="F30" s="92">
        <f>F7</f>
        <v>43704</v>
      </c>
      <c r="G30" s="93"/>
      <c r="H30" s="31" t="s">
        <v>62</v>
      </c>
      <c r="I30" s="30"/>
      <c r="J30" s="93">
        <f>J7</f>
        <v>8.2799999999999994</v>
      </c>
      <c r="K30" s="94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63</v>
      </c>
      <c r="I31" s="33"/>
      <c r="J31" s="89" t="str">
        <f>J8</f>
        <v>HMZA-191113-XKH685</v>
      </c>
      <c r="K31" s="90"/>
    </row>
    <row r="32" spans="1:11" ht="20.100000000000001" customHeight="1" x14ac:dyDescent="0.3"/>
    <row r="33" spans="2:11" ht="20.100000000000001" customHeight="1" x14ac:dyDescent="0.3">
      <c r="B33" s="86"/>
      <c r="C33" s="86"/>
      <c r="D33" s="45" t="s">
        <v>84</v>
      </c>
      <c r="E33" s="86" t="s">
        <v>85</v>
      </c>
      <c r="F33" s="86"/>
      <c r="G33" s="39" t="s">
        <v>86</v>
      </c>
      <c r="H33" s="39" t="s">
        <v>87</v>
      </c>
      <c r="I33" s="91" t="s">
        <v>41</v>
      </c>
      <c r="J33" s="91"/>
      <c r="K33" s="46" t="s">
        <v>70</v>
      </c>
    </row>
    <row r="34" spans="2:11" ht="20.100000000000001" customHeight="1" x14ac:dyDescent="0.3">
      <c r="B34" s="86">
        <v>1</v>
      </c>
      <c r="C34" s="86"/>
      <c r="D34" s="47"/>
      <c r="E34" s="86"/>
      <c r="F34" s="86"/>
      <c r="G34" s="39">
        <v>100</v>
      </c>
      <c r="H34" s="39">
        <v>0</v>
      </c>
      <c r="I34" s="87">
        <f>G34*H34</f>
        <v>0</v>
      </c>
      <c r="J34" s="88"/>
      <c r="K34" s="48"/>
    </row>
    <row r="35" spans="2:11" ht="20.100000000000001" customHeight="1" x14ac:dyDescent="0.3">
      <c r="B35" s="86">
        <v>2</v>
      </c>
      <c r="C35" s="86"/>
      <c r="D35" s="47"/>
      <c r="E35" s="86"/>
      <c r="F35" s="86"/>
      <c r="G35" s="39">
        <v>200</v>
      </c>
      <c r="H35" s="39">
        <v>0</v>
      </c>
      <c r="I35" s="87">
        <f t="shared" ref="I35:I36" si="0">G35*H35</f>
        <v>0</v>
      </c>
      <c r="J35" s="88"/>
      <c r="K35" s="48"/>
    </row>
    <row r="36" spans="2:11" ht="20.100000000000001" customHeight="1" x14ac:dyDescent="0.3">
      <c r="B36" s="86">
        <v>3</v>
      </c>
      <c r="C36" s="86"/>
      <c r="D36" s="47"/>
      <c r="E36" s="86"/>
      <c r="F36" s="86"/>
      <c r="G36" s="39">
        <v>0</v>
      </c>
      <c r="H36" s="39">
        <v>0</v>
      </c>
      <c r="I36" s="87">
        <f t="shared" si="0"/>
        <v>0</v>
      </c>
      <c r="J36" s="88"/>
      <c r="K36" s="48"/>
    </row>
    <row r="37" spans="2:11" ht="20.100000000000001" customHeight="1" x14ac:dyDescent="0.3">
      <c r="B37" s="81" t="s">
        <v>41</v>
      </c>
      <c r="C37" s="82"/>
      <c r="D37" s="82"/>
      <c r="E37" s="82"/>
      <c r="F37" s="83"/>
      <c r="G37" s="41"/>
      <c r="H37" s="41">
        <f>SUM(H19:H36)</f>
        <v>0</v>
      </c>
      <c r="I37" s="84">
        <f>SUM(I34:J36)</f>
        <v>0</v>
      </c>
      <c r="J37" s="85"/>
      <c r="K37" s="42"/>
    </row>
    <row r="38" spans="2:11" ht="20.100000000000001" customHeight="1" x14ac:dyDescent="0.3">
      <c r="B38" s="30" t="s">
        <v>81</v>
      </c>
      <c r="C38" s="30"/>
      <c r="D38" s="30"/>
      <c r="E38" s="30"/>
      <c r="F38" s="30" t="s">
        <v>48</v>
      </c>
      <c r="G38" s="30" t="s">
        <v>82</v>
      </c>
      <c r="H38" s="30"/>
      <c r="I38" s="30"/>
      <c r="J38" s="30" t="s">
        <v>50</v>
      </c>
      <c r="K38" s="30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2024-06-26T04:43:03Z</cp:lastPrinted>
  <dcterms:created xsi:type="dcterms:W3CDTF">2014-04-15T08:52:00Z</dcterms:created>
  <dcterms:modified xsi:type="dcterms:W3CDTF">2024-06-26T04:43:04Z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