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员工差旅明细!$A$1:$K$48</definedName>
  </definedNames>
  <calcPr calcId="144525"/>
</workbook>
</file>

<file path=xl/sharedStrings.xml><?xml version="1.0" encoding="utf-8"?>
<sst xmlns="http://schemas.openxmlformats.org/spreadsheetml/2006/main" count="98">
  <si>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</si>
  <si>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</si>
  <si>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</si>
  <si>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</si>
  <si>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</si>
  <si>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</si>
  <si>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</si>
  <si>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</si>
  <si>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</si>
  <si>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</si>
  <si>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</si>
  <si>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</si>
  <si>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</si>
  <si>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</si>
  <si>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</si>
  <si>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</si>
  <si>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</si>
  <si>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</si>
  <si>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</si>
  <si>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</si>
  <si>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</si>
  <si>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</si>
  <si>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</si>
  <si>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</si>
  <si>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</si>
  <si>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</si>
  <si>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</si>
  <si>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</si>
  <si>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</si>
  <si>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</si>
  <si>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</si>
  <si>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</si>
  <si>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</si>
  <si>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</si>
  <si>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</si>
  <si>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</si>
  <si>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</si>
  <si>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</si>
  <si>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</si>
  <si>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</si>
  <si>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</si>
  <si>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</si>
  <si>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</si>
  <si>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</si>
  <si>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</si>
  <si>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</si>
  <si>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</si>
  <si>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</si>
  <si>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</si>
  <si>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</si>
  <si>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</si>
  <si>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</si>
  <si>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</si>
  <si>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</si>
  <si>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</si>
  <si>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</si>
  <si>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</si>
  <si>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</si>
  <si>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</si>
  <si>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北京、青岛</t>
  </si>
  <si>
    <t>部门:</t>
  </si>
  <si>
    <t>业务六部</t>
  </si>
  <si>
    <t>发生日期:</t>
  </si>
  <si>
    <t>8.6-8.11</t>
  </si>
  <si>
    <t>报销日期:</t>
  </si>
  <si>
    <t>团号:</t>
  </si>
  <si>
    <t>HEMA-180807-STY225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</si>
  <si>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</si>
  <si>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</si>
  <si>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</si>
  <si>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</si>
  <si>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</si>
  <si>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</si>
  <si>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</si>
  <si>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8.6 家-北京南站</t>
  </si>
  <si>
    <t>8.7 酒店-茶楼</t>
  </si>
  <si>
    <t>8.7 茶楼-KTV</t>
  </si>
  <si>
    <t>8.7 KTV-酒店</t>
  </si>
  <si>
    <t>8.11 机场-家</t>
  </si>
  <si>
    <t>8.11 机场-家过路费</t>
  </si>
  <si>
    <t>餐费</t>
  </si>
  <si>
    <t>8.6 杨宗霖胡金磊 早餐</t>
  </si>
  <si>
    <t>8.6 杨宗霖胡金磊 午餐</t>
  </si>
  <si>
    <t>8.7 杨宗霖胡金磊季明陆（客户）午餐</t>
  </si>
  <si>
    <t>8.8 杨宗霖胡金磊 午餐</t>
  </si>
  <si>
    <t>8.9 杨宗霖 午餐</t>
  </si>
  <si>
    <t>8.10 杨宗霖胡金磊 午餐</t>
  </si>
  <si>
    <t>8.11 杨宗霖胡金磊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</si>
  <si>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</si>
  <si>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</si>
  <si>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</si>
  <si>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</si>
  <si>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</si>
  <si>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</si>
  <si>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</si>
  <si>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</si>
  <si>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</si>
  <si>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8.6-8.10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</si>
</sst>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2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29" borderId="20" applyNumberFormat="0" applyAlignment="0" applyProtection="0">
      <alignment vertical="center"/>
    </xf>
    <xf numFmtId="0" fontId="22" fillId="29" borderId="19" applyNumberFormat="0" applyAlignment="0" applyProtection="0">
      <alignment vertical="center"/>
    </xf>
    <xf numFmtId="0" fontId="28" fillId="38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topLeftCell="A19" workbookViewId="0">
      <selection activeCell="N25" sqref="N2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hidden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0"/>
      <c r="J7" s="11">
        <v>8.23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1"/>
      <c r="J8" s="15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/>
      <c r="E11" s="25" t="s">
        <v>73</v>
      </c>
      <c r="F11" s="25"/>
      <c r="G11" s="26">
        <v>98</v>
      </c>
      <c r="H11" s="26">
        <v>98</v>
      </c>
      <c r="I11" s="43"/>
      <c r="J11" s="44"/>
      <c r="K11" s="45" t="s">
        <v>74</v>
      </c>
    </row>
    <row r="12" ht="20.1" customHeight="1" spans="2:11">
      <c r="B12" s="22">
        <v>2</v>
      </c>
      <c r="C12" s="23"/>
      <c r="D12" s="24"/>
      <c r="E12" s="27"/>
      <c r="F12" s="28"/>
      <c r="G12" s="26">
        <v>10.8</v>
      </c>
      <c r="H12" s="26">
        <v>10.8</v>
      </c>
      <c r="I12" s="43"/>
      <c r="J12" s="44"/>
      <c r="K12" s="45" t="s">
        <v>75</v>
      </c>
    </row>
    <row r="13" ht="20.1" customHeight="1" spans="2:11">
      <c r="B13" s="22">
        <v>3</v>
      </c>
      <c r="C13" s="23"/>
      <c r="D13" s="24"/>
      <c r="E13" s="27"/>
      <c r="F13" s="28"/>
      <c r="G13" s="26">
        <v>13.2</v>
      </c>
      <c r="H13" s="26">
        <v>13.2</v>
      </c>
      <c r="I13" s="43"/>
      <c r="J13" s="44"/>
      <c r="K13" s="45" t="s">
        <v>76</v>
      </c>
    </row>
    <row r="14" ht="20.1" customHeight="1" spans="2:11">
      <c r="B14" s="22">
        <v>4</v>
      </c>
      <c r="C14" s="23"/>
      <c r="D14" s="24"/>
      <c r="E14" s="27"/>
      <c r="F14" s="28"/>
      <c r="G14" s="26">
        <v>10.3</v>
      </c>
      <c r="H14" s="26">
        <v>10.3</v>
      </c>
      <c r="I14" s="43"/>
      <c r="J14" s="44"/>
      <c r="K14" s="45" t="s">
        <v>77</v>
      </c>
    </row>
    <row r="15" ht="20.1" customHeight="1" spans="2:11">
      <c r="B15" s="22">
        <v>5</v>
      </c>
      <c r="C15" s="23"/>
      <c r="D15" s="24"/>
      <c r="E15" s="27"/>
      <c r="F15" s="28"/>
      <c r="G15" s="26">
        <v>108.78</v>
      </c>
      <c r="H15" s="26">
        <v>108.78</v>
      </c>
      <c r="I15" s="43"/>
      <c r="J15" s="44"/>
      <c r="K15" s="45" t="s">
        <v>78</v>
      </c>
    </row>
    <row r="16" ht="20.1" customHeight="1" spans="2:11">
      <c r="B16" s="22">
        <v>6</v>
      </c>
      <c r="C16" s="23"/>
      <c r="D16" s="24"/>
      <c r="E16" s="27"/>
      <c r="F16" s="28"/>
      <c r="G16" s="26">
        <v>5</v>
      </c>
      <c r="H16" s="26">
        <v>5</v>
      </c>
      <c r="I16" s="43"/>
      <c r="J16" s="44"/>
      <c r="K16" s="45" t="s">
        <v>79</v>
      </c>
    </row>
    <row r="17" ht="20.1" customHeight="1" spans="2:11">
      <c r="B17" s="22">
        <v>7</v>
      </c>
      <c r="C17" s="23"/>
      <c r="D17" s="24"/>
      <c r="E17" s="27"/>
      <c r="F17" s="28"/>
      <c r="G17" s="26">
        <v>10</v>
      </c>
      <c r="H17" s="26">
        <v>10</v>
      </c>
      <c r="I17" s="43"/>
      <c r="J17" s="44"/>
      <c r="K17" s="45" t="s">
        <v>79</v>
      </c>
    </row>
    <row r="18" ht="20.1" customHeight="1" spans="2:11">
      <c r="B18" s="22">
        <v>8</v>
      </c>
      <c r="C18" s="23"/>
      <c r="D18" s="24"/>
      <c r="E18" s="22" t="s">
        <v>80</v>
      </c>
      <c r="F18" s="23"/>
      <c r="G18" s="26">
        <v>62</v>
      </c>
      <c r="H18" s="26">
        <v>62</v>
      </c>
      <c r="I18" s="43"/>
      <c r="J18" s="44"/>
      <c r="K18" s="45" t="s">
        <v>81</v>
      </c>
    </row>
    <row r="19" ht="20.1" customHeight="1" spans="2:11">
      <c r="B19" s="22">
        <v>9</v>
      </c>
      <c r="C19" s="23"/>
      <c r="D19" s="29"/>
      <c r="E19" s="27"/>
      <c r="F19" s="28"/>
      <c r="G19" s="26">
        <v>90</v>
      </c>
      <c r="H19" s="26">
        <v>90</v>
      </c>
      <c r="I19" s="43"/>
      <c r="J19" s="44"/>
      <c r="K19" s="45" t="s">
        <v>82</v>
      </c>
    </row>
    <row r="20" ht="20.1" customHeight="1" spans="2:11">
      <c r="B20" s="22">
        <v>10</v>
      </c>
      <c r="C20" s="23"/>
      <c r="D20" s="29"/>
      <c r="E20" s="27"/>
      <c r="F20" s="28"/>
      <c r="G20" s="26">
        <v>170</v>
      </c>
      <c r="H20" s="26">
        <v>170</v>
      </c>
      <c r="I20" s="43"/>
      <c r="J20" s="44"/>
      <c r="K20" s="45" t="s">
        <v>83</v>
      </c>
    </row>
    <row r="21" ht="20.1" customHeight="1" spans="2:11">
      <c r="B21" s="22">
        <v>11</v>
      </c>
      <c r="C21" s="23"/>
      <c r="D21" s="29"/>
      <c r="E21" s="27"/>
      <c r="F21" s="28"/>
      <c r="G21" s="26">
        <v>86</v>
      </c>
      <c r="H21" s="26">
        <v>86</v>
      </c>
      <c r="I21" s="43"/>
      <c r="J21" s="44"/>
      <c r="K21" s="45" t="s">
        <v>84</v>
      </c>
    </row>
    <row r="22" ht="20.1" customHeight="1" spans="2:11">
      <c r="B22" s="22"/>
      <c r="C22" s="23"/>
      <c r="D22" s="29"/>
      <c r="E22" s="27"/>
      <c r="F22" s="28"/>
      <c r="G22" s="26">
        <v>31</v>
      </c>
      <c r="H22" s="26"/>
      <c r="I22" s="43"/>
      <c r="J22" s="26">
        <v>31</v>
      </c>
      <c r="K22" s="45" t="s">
        <v>85</v>
      </c>
    </row>
    <row r="23" ht="20.1" customHeight="1" spans="2:11">
      <c r="B23" s="22">
        <v>12</v>
      </c>
      <c r="C23" s="23"/>
      <c r="D23" s="29"/>
      <c r="E23" s="27"/>
      <c r="F23" s="28"/>
      <c r="G23" s="26">
        <v>151</v>
      </c>
      <c r="H23" s="26">
        <v>151</v>
      </c>
      <c r="I23" s="43"/>
      <c r="J23" s="44"/>
      <c r="K23" s="45" t="s">
        <v>86</v>
      </c>
    </row>
    <row r="24" ht="20.1" customHeight="1" spans="2:11">
      <c r="B24" s="22">
        <v>13</v>
      </c>
      <c r="C24" s="23"/>
      <c r="D24" s="29"/>
      <c r="E24" s="27"/>
      <c r="F24" s="28"/>
      <c r="G24" s="26">
        <v>150</v>
      </c>
      <c r="H24" s="26">
        <v>150</v>
      </c>
      <c r="I24" s="43"/>
      <c r="J24" s="44"/>
      <c r="K24" s="45" t="s">
        <v>87</v>
      </c>
    </row>
    <row r="25" ht="20.1" customHeight="1" spans="2:11">
      <c r="B25" s="22">
        <v>14</v>
      </c>
      <c r="C25" s="23"/>
      <c r="D25" s="30" t="s">
        <v>41</v>
      </c>
      <c r="E25" s="25"/>
      <c r="F25" s="25"/>
      <c r="G25" s="26">
        <v>0</v>
      </c>
      <c r="H25" s="26"/>
      <c r="I25" s="43"/>
      <c r="J25" s="44"/>
      <c r="K25" s="45"/>
    </row>
    <row r="26" ht="20.1" customHeight="1" spans="2:11">
      <c r="B26" s="22">
        <v>15</v>
      </c>
      <c r="C26" s="23"/>
      <c r="D26" s="24"/>
      <c r="E26" s="25"/>
      <c r="F26" s="25"/>
      <c r="G26" s="26">
        <v>0</v>
      </c>
      <c r="H26" s="26"/>
      <c r="I26" s="43"/>
      <c r="J26" s="44"/>
      <c r="K26" s="45"/>
    </row>
    <row r="27" ht="20.1" customHeight="1" spans="2:11">
      <c r="B27" s="22">
        <v>16</v>
      </c>
      <c r="C27" s="23"/>
      <c r="D27" s="31"/>
      <c r="E27" s="25"/>
      <c r="F27" s="25"/>
      <c r="G27" s="26">
        <v>0</v>
      </c>
      <c r="H27" s="26"/>
      <c r="I27" s="43"/>
      <c r="J27" s="44"/>
      <c r="K27" s="45"/>
    </row>
    <row r="28" ht="20.1" customHeight="1" spans="2:11">
      <c r="B28" s="19" t="s">
        <v>43</v>
      </c>
      <c r="C28" s="32"/>
      <c r="D28" s="32"/>
      <c r="E28" s="32"/>
      <c r="F28" s="20"/>
      <c r="G28" s="33">
        <f>SUM(G11:G27)</f>
        <v>996.08</v>
      </c>
      <c r="H28" s="33">
        <f>SUM(H11:H27)</f>
        <v>965.08</v>
      </c>
      <c r="I28" s="46">
        <f>SUM(I11:J27)</f>
        <v>31</v>
      </c>
      <c r="J28" s="47"/>
      <c r="K28" s="48"/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49"/>
      <c r="K29" s="16"/>
    </row>
    <row r="30" ht="20.1" customHeight="1" spans="2:11">
      <c r="B30" s="21" t="s">
        <v>70</v>
      </c>
      <c r="C30" s="21"/>
      <c r="D30" s="21"/>
      <c r="E30" s="21"/>
      <c r="F30" s="21"/>
      <c r="G30" s="21" t="s">
        <v>88</v>
      </c>
      <c r="H30" s="21"/>
      <c r="I30" s="21"/>
      <c r="J30" s="21"/>
      <c r="K30" s="21" t="s">
        <v>89</v>
      </c>
    </row>
    <row r="31" ht="20.1" customHeight="1" spans="2:11">
      <c r="B31" s="34">
        <f>H28</f>
        <v>965.08</v>
      </c>
      <c r="C31" s="34"/>
      <c r="D31" s="34"/>
      <c r="E31" s="34"/>
      <c r="F31" s="34"/>
      <c r="G31" s="34">
        <f>I28</f>
        <v>31</v>
      </c>
      <c r="H31" s="34"/>
      <c r="I31" s="34"/>
      <c r="J31" s="34"/>
      <c r="K31" s="50">
        <f>SUM(B31:J31)</f>
        <v>996.08</v>
      </c>
    </row>
    <row r="32" ht="20.1" customHeight="1" spans="2:11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ht="20.1" customHeight="1" spans="2:11">
      <c r="B33" s="16" t="s">
        <v>90</v>
      </c>
      <c r="C33" s="16"/>
      <c r="D33" s="16"/>
      <c r="E33" s="16"/>
      <c r="F33" s="16" t="s">
        <v>50</v>
      </c>
      <c r="G33" s="16" t="s">
        <v>91</v>
      </c>
      <c r="H33" s="16"/>
      <c r="I33" s="16"/>
      <c r="J33" s="16" t="s">
        <v>52</v>
      </c>
      <c r="K33" s="16"/>
    </row>
    <row r="36" ht="18.75" spans="1:11">
      <c r="A36" s="2" t="s">
        <v>92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ht="20.1" customHeight="1" spans="2:11">
      <c r="B38" s="4"/>
      <c r="C38" s="5"/>
      <c r="D38" s="6" t="s">
        <v>54</v>
      </c>
      <c r="E38" s="6"/>
      <c r="F38" s="7" t="s">
        <v>55</v>
      </c>
      <c r="G38" s="7"/>
      <c r="H38" s="6" t="s">
        <v>56</v>
      </c>
      <c r="I38" s="5"/>
      <c r="J38" s="7" t="s">
        <v>57</v>
      </c>
      <c r="K38" s="38"/>
    </row>
    <row r="39" ht="20.1" customHeight="1" spans="2:11">
      <c r="B39" s="8"/>
      <c r="C39" s="9"/>
      <c r="D39" s="10" t="s">
        <v>58</v>
      </c>
      <c r="E39" s="10"/>
      <c r="F39" s="11" t="s">
        <v>59</v>
      </c>
      <c r="G39" s="11"/>
      <c r="H39" s="10" t="s">
        <v>60</v>
      </c>
      <c r="I39" s="9"/>
      <c r="J39" s="11" t="s">
        <v>61</v>
      </c>
      <c r="K39" s="39"/>
    </row>
    <row r="40" ht="20.1" customHeight="1" spans="2:11">
      <c r="B40" s="8"/>
      <c r="C40" s="9"/>
      <c r="D40" s="10" t="s">
        <v>62</v>
      </c>
      <c r="E40" s="10"/>
      <c r="F40" s="11" t="s">
        <v>63</v>
      </c>
      <c r="G40" s="11"/>
      <c r="H40" s="10" t="s">
        <v>64</v>
      </c>
      <c r="I40" s="40"/>
      <c r="J40" s="11">
        <v>8.23</v>
      </c>
      <c r="K40" s="39"/>
    </row>
    <row r="41" ht="20.1" customHeight="1" spans="2:11">
      <c r="B41" s="12"/>
      <c r="C41" s="13"/>
      <c r="D41" s="14"/>
      <c r="E41" s="14"/>
      <c r="F41" s="15"/>
      <c r="G41" s="15"/>
      <c r="H41" s="14" t="s">
        <v>65</v>
      </c>
      <c r="I41" s="41"/>
      <c r="J41" s="15" t="s">
        <v>66</v>
      </c>
      <c r="K41" s="42"/>
    </row>
    <row r="42" ht="20.1" customHeight="1"/>
    <row r="43" ht="20.1" customHeight="1" spans="2:11">
      <c r="B43" s="25"/>
      <c r="C43" s="25"/>
      <c r="D43" s="35" t="s">
        <v>93</v>
      </c>
      <c r="E43" s="25" t="s">
        <v>94</v>
      </c>
      <c r="F43" s="25"/>
      <c r="G43" s="26" t="s">
        <v>95</v>
      </c>
      <c r="H43" s="26" t="s">
        <v>96</v>
      </c>
      <c r="I43" s="26" t="s">
        <v>43</v>
      </c>
      <c r="J43" s="26"/>
      <c r="K43" s="51" t="s">
        <v>72</v>
      </c>
    </row>
    <row r="44" ht="20.1" customHeight="1" spans="2:11">
      <c r="B44" s="25">
        <v>1</v>
      </c>
      <c r="C44" s="25"/>
      <c r="D44" s="36" t="s">
        <v>59</v>
      </c>
      <c r="E44" s="25" t="s">
        <v>97</v>
      </c>
      <c r="F44" s="25"/>
      <c r="G44" s="26">
        <v>100</v>
      </c>
      <c r="H44" s="26">
        <v>5</v>
      </c>
      <c r="I44" s="43">
        <f>G44*H44</f>
        <v>500</v>
      </c>
      <c r="J44" s="44"/>
      <c r="K44" s="52"/>
    </row>
    <row r="45" ht="20.1" customHeight="1" spans="2:11">
      <c r="B45" s="25">
        <v>2</v>
      </c>
      <c r="C45" s="25"/>
      <c r="D45" s="36" t="s">
        <v>59</v>
      </c>
      <c r="E45" s="25">
        <v>8.11</v>
      </c>
      <c r="F45" s="25"/>
      <c r="G45" s="26">
        <v>200</v>
      </c>
      <c r="H45" s="26">
        <v>1</v>
      </c>
      <c r="I45" s="43">
        <f t="shared" ref="I45:I46" si="0">G45*H45</f>
        <v>200</v>
      </c>
      <c r="J45" s="44"/>
      <c r="K45" s="52"/>
    </row>
    <row r="46" ht="20.1" customHeight="1" spans="2:11">
      <c r="B46" s="25">
        <v>3</v>
      </c>
      <c r="C46" s="25"/>
      <c r="D46" s="36"/>
      <c r="E46" s="25"/>
      <c r="F46" s="25"/>
      <c r="G46" s="26">
        <v>0</v>
      </c>
      <c r="H46" s="26">
        <v>0</v>
      </c>
      <c r="I46" s="43">
        <f t="shared" si="0"/>
        <v>0</v>
      </c>
      <c r="J46" s="44"/>
      <c r="K46" s="52"/>
    </row>
    <row r="47" ht="20.1" customHeight="1" spans="2:11">
      <c r="B47" s="19" t="s">
        <v>43</v>
      </c>
      <c r="C47" s="32"/>
      <c r="D47" s="32"/>
      <c r="E47" s="32"/>
      <c r="F47" s="20"/>
      <c r="G47" s="33"/>
      <c r="H47" s="33">
        <f>SUM(H29:H46)</f>
        <v>6</v>
      </c>
      <c r="I47" s="46">
        <f>SUM(I44:J46)</f>
        <v>700</v>
      </c>
      <c r="J47" s="47"/>
      <c r="K47" s="48"/>
    </row>
    <row r="48" ht="20.1" customHeight="1" spans="2:11">
      <c r="B48" s="16" t="s">
        <v>90</v>
      </c>
      <c r="C48" s="16"/>
      <c r="D48" s="16"/>
      <c r="E48" s="16"/>
      <c r="F48" s="16" t="s">
        <v>50</v>
      </c>
      <c r="G48" s="16" t="s">
        <v>91</v>
      </c>
      <c r="H48" s="16"/>
      <c r="I48" s="16"/>
      <c r="J48" s="16" t="s">
        <v>52</v>
      </c>
      <c r="K48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B14:C14"/>
    <mergeCell ref="B15:C15"/>
    <mergeCell ref="B16:C16"/>
    <mergeCell ref="B17:C17"/>
    <mergeCell ref="B18:C18"/>
    <mergeCell ref="E18:F18"/>
    <mergeCell ref="I18:J18"/>
    <mergeCell ref="B19:C19"/>
    <mergeCell ref="B20:C20"/>
    <mergeCell ref="B21:C21"/>
    <mergeCell ref="B23:C23"/>
    <mergeCell ref="B24:C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18"/>
    <mergeCell ref="D25:D2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2018-08-23T02:06:31Z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