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  <sheet name="退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<sst xmlns="http://schemas.openxmlformats.org/spreadsheetml/2006/main" count="190" uniqueCount="108">
  <si>
    <t>出票金额</t>
  </si>
  <si>
    <t>出票服务费</t>
  </si>
  <si>
    <t>退票金额</t>
  </si>
  <si>
    <t>退票服务费</t>
  </si>
  <si>
    <t>退票手续费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</si>
  <si>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</si>
  <si>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</si>
  <si>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</si>
  <si>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</si>
  <si>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</si>
  <si>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</si>
  <si>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</si>
  <si>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</si>
  <si>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</si>
  <si>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</si>
  <si>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</si>
  <si>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</si>
  <si>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</si>
  <si>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</si>
  <si>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</si>
  <si>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</si>
  <si>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</si>
  <si>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</si>
  <si>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</si>
  <si>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</si>
  <si>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</si>
  <si>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</si>
  <si>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</si>
  <si>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</si>
  <si>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</si>
  <si>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1</t>
  </si>
  <si>
    <t>HCZ2509210002</t>
  </si>
  <si>
    <t>E5W7768815</t>
  </si>
  <si>
    <t>KMTA-251201-JCH883</t>
  </si>
  <si>
    <t>徐蕾</t>
  </si>
  <si>
    <t>成人</t>
  </si>
  <si>
    <t>410522199811213716</t>
  </si>
  <si>
    <t>HGH</t>
  </si>
  <si>
    <t>杭州东</t>
  </si>
  <si>
    <t>ZAF</t>
  </si>
  <si>
    <t>郑州东</t>
  </si>
  <si>
    <t>G1960</t>
  </si>
  <si>
    <t>二等座/无座</t>
  </si>
  <si>
    <t>15车-16A号</t>
  </si>
  <si>
    <t>2025-09-22</t>
  </si>
  <si>
    <t>10:10</t>
  </si>
  <si>
    <t>14:45</t>
  </si>
  <si>
    <t>001579</t>
  </si>
  <si>
    <t>抖音创作者大会</t>
  </si>
  <si>
    <t>2</t>
  </si>
  <si>
    <t>HCZ2509160032</t>
  </si>
  <si>
    <t>E5W5922537</t>
  </si>
  <si>
    <t>向成林</t>
  </si>
  <si>
    <t>522224200312041613</t>
  </si>
  <si>
    <t>CWQ</t>
  </si>
  <si>
    <t>长沙南</t>
  </si>
  <si>
    <t>G403</t>
  </si>
  <si>
    <t>03车-07A号</t>
  </si>
  <si>
    <t>2025-09-23</t>
  </si>
  <si>
    <t>08:37</t>
  </si>
  <si>
    <t>11:52</t>
  </si>
  <si>
    <t>3</t>
  </si>
  <si>
    <t>HCZ2509120119</t>
  </si>
  <si>
    <t>EGW7808989</t>
  </si>
  <si>
    <t>李娜</t>
  </si>
  <si>
    <t>371525198510183720</t>
  </si>
  <si>
    <t>AOH</t>
  </si>
  <si>
    <t>上海虹桥</t>
  </si>
  <si>
    <t>G2141</t>
  </si>
  <si>
    <t>02车-16D号</t>
  </si>
  <si>
    <t>2025-09-20</t>
  </si>
  <si>
    <t>13:40</t>
  </si>
  <si>
    <t>14:53</t>
  </si>
  <si>
    <t>4</t>
  </si>
  <si>
    <t>HCZ2509090066</t>
  </si>
  <si>
    <t>EKW9713034</t>
  </si>
  <si>
    <t>邓嫚</t>
  </si>
  <si>
    <t>430204198508213246</t>
  </si>
  <si>
    <t>G225</t>
  </si>
  <si>
    <t>03车-06F号</t>
  </si>
  <si>
    <t>18:01</t>
  </si>
  <si>
    <t>21:14</t>
  </si>
  <si>
    <t>5</t>
  </si>
  <si>
    <t>HCZ2509080072</t>
  </si>
  <si>
    <t>EGW6658783</t>
  </si>
  <si>
    <t>曹浩汉</t>
  </si>
  <si>
    <t>371302199906111810</t>
  </si>
  <si>
    <t>VNP</t>
  </si>
  <si>
    <t>北京南</t>
  </si>
  <si>
    <t>G39</t>
  </si>
  <si>
    <t>04车-01A号</t>
  </si>
  <si>
    <t>2025-09-19</t>
  </si>
  <si>
    <t>19:04</t>
  </si>
  <si>
    <t>23:21</t>
  </si>
  <si>
    <t>6</t>
  </si>
  <si>
    <t>HCZ2509060033</t>
  </si>
  <si>
    <t>E8W4401711</t>
  </si>
  <si>
    <t>EPH</t>
  </si>
  <si>
    <t>嘉兴南</t>
  </si>
  <si>
    <t>G1951</t>
  </si>
  <si>
    <t>4车-12A号</t>
  </si>
  <si>
    <t>16:09</t>
  </si>
  <si>
    <t>21:59</t>
  </si>
  <si>
    <t>退票单号</t>
  </si>
  <si>
    <t>退票价</t>
  </si>
  <si>
    <t>客户手续费</t>
  </si>
  <si>
    <t>客户退票金额</t>
  </si>
  <si>
    <t>HCT2509220032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</si>
</sst>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D10"/>
  <sheetViews>
    <sheetView tabSelected="1" workbookViewId="0">
      <selection activeCell="D10" sqref="D10"/>
    </sheetView>
  </sheetViews>
  <sheetFormatPr defaultColWidth="9" defaultRowHeight="14.4" outlineLevelCol="3"/>
  <cols>
    <col min="3" max="3" width="15.4444444444444" customWidth="1"/>
  </cols>
  <sheetData>
    <row r="4" spans="3:4">
      <c r="C4" t="s">
        <v>0</v>
      </c>
      <c r="D4">
        <v>2639.5</v>
      </c>
    </row>
    <row r="5" spans="3:4">
      <c r="C5" t="s">
        <v>1</v>
      </c>
      <c r="D5">
        <v>30</v>
      </c>
    </row>
    <row r="6" spans="3:4">
      <c r="C6" t="s">
        <v>2</v>
      </c>
      <c r="D6">
        <v>-674</v>
      </c>
    </row>
    <row r="7" spans="3:4">
      <c r="C7" t="s">
        <v>3</v>
      </c>
      <c r="D7">
        <v>0</v>
      </c>
    </row>
    <row r="8" spans="3:4">
      <c r="C8" t="s">
        <v>4</v>
      </c>
      <c r="D8">
        <v>135</v>
      </c>
    </row>
    <row r="9" spans="3:3">
      <c r="C9" t="s">
        <v>5</v>
      </c>
    </row>
    <row r="10" spans="3:4">
      <c r="C10" t="s">
        <v>6</v>
      </c>
      <c r="D10">
        <f>SUM(D4:D9)</f>
        <v>2130.5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8576"/>
  <sheetViews>
    <sheetView workbookViewId="0">
      <selection activeCell="D7" sqref="D7"/>
    </sheetView>
  </sheetViews>
  <sheetFormatPr defaultColWidth="9" defaultRowHeight="14.4"/>
  <cols>
    <col min="1" max="16384" width="9" style="1"/>
  </cols>
  <sheetData>
    <row r="1" s="1" customFormat="1" ht="15.6" spans="1:2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</row>
    <row r="2" s="1" customFormat="1" spans="1:23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39</v>
      </c>
      <c r="K2" s="3" t="s">
        <v>40</v>
      </c>
      <c r="L2" s="3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3" t="s">
        <v>44</v>
      </c>
      <c r="R2" s="3" t="s">
        <v>46</v>
      </c>
      <c r="S2" s="4">
        <v>463.5</v>
      </c>
      <c r="T2" s="4">
        <v>5</v>
      </c>
      <c r="U2" s="4">
        <v>468.5</v>
      </c>
      <c r="V2" s="3" t="s">
        <v>47</v>
      </c>
      <c r="W2" s="3" t="s">
        <v>48</v>
      </c>
    </row>
    <row r="3" s="1" customFormat="1" spans="1:23">
      <c r="A3" s="3" t="s">
        <v>49</v>
      </c>
      <c r="B3" s="3" t="s">
        <v>50</v>
      </c>
      <c r="C3" s="3" t="s">
        <v>51</v>
      </c>
      <c r="D3" s="3" t="s">
        <v>33</v>
      </c>
      <c r="E3" s="3" t="s">
        <v>52</v>
      </c>
      <c r="F3" s="3" t="s">
        <v>35</v>
      </c>
      <c r="G3" s="3" t="s">
        <v>53</v>
      </c>
      <c r="H3" s="3" t="s">
        <v>37</v>
      </c>
      <c r="I3" s="3" t="s">
        <v>38</v>
      </c>
      <c r="J3" s="3" t="s">
        <v>54</v>
      </c>
      <c r="K3" s="3" t="s">
        <v>55</v>
      </c>
      <c r="L3" s="3" t="s">
        <v>56</v>
      </c>
      <c r="M3" s="3" t="s">
        <v>42</v>
      </c>
      <c r="N3" s="3" t="s">
        <v>57</v>
      </c>
      <c r="O3" s="3" t="s">
        <v>58</v>
      </c>
      <c r="P3" s="3" t="s">
        <v>59</v>
      </c>
      <c r="Q3" s="3" t="s">
        <v>58</v>
      </c>
      <c r="R3" s="3" t="s">
        <v>60</v>
      </c>
      <c r="S3" s="4">
        <v>446</v>
      </c>
      <c r="T3" s="4">
        <v>5</v>
      </c>
      <c r="U3" s="4">
        <v>451</v>
      </c>
      <c r="V3" s="3" t="s">
        <v>47</v>
      </c>
      <c r="W3" s="3" t="s">
        <v>48</v>
      </c>
    </row>
    <row r="4" s="1" customFormat="1" spans="1:23">
      <c r="A4" s="3" t="s">
        <v>61</v>
      </c>
      <c r="B4" s="3" t="s">
        <v>62</v>
      </c>
      <c r="C4" s="3" t="s">
        <v>63</v>
      </c>
      <c r="D4" s="3" t="s">
        <v>33</v>
      </c>
      <c r="E4" s="3" t="s">
        <v>64</v>
      </c>
      <c r="F4" s="3" t="s">
        <v>35</v>
      </c>
      <c r="G4" s="3" t="s">
        <v>65</v>
      </c>
      <c r="H4" s="3" t="s">
        <v>66</v>
      </c>
      <c r="I4" s="3" t="s">
        <v>67</v>
      </c>
      <c r="J4" s="3" t="s">
        <v>37</v>
      </c>
      <c r="K4" s="3" t="s">
        <v>38</v>
      </c>
      <c r="L4" s="3" t="s">
        <v>68</v>
      </c>
      <c r="M4" s="3" t="s">
        <v>42</v>
      </c>
      <c r="N4" s="3" t="s">
        <v>69</v>
      </c>
      <c r="O4" s="3" t="s">
        <v>70</v>
      </c>
      <c r="P4" s="3" t="s">
        <v>71</v>
      </c>
      <c r="Q4" s="3" t="s">
        <v>70</v>
      </c>
      <c r="R4" s="3" t="s">
        <v>72</v>
      </c>
      <c r="S4" s="4">
        <v>80</v>
      </c>
      <c r="T4" s="4">
        <v>5</v>
      </c>
      <c r="U4" s="4">
        <v>85</v>
      </c>
      <c r="V4" s="3" t="s">
        <v>47</v>
      </c>
      <c r="W4" s="3" t="s">
        <v>48</v>
      </c>
    </row>
    <row r="5" s="1" customFormat="1" spans="1:23">
      <c r="A5" s="3" t="s">
        <v>73</v>
      </c>
      <c r="B5" s="3" t="s">
        <v>74</v>
      </c>
      <c r="C5" s="3" t="s">
        <v>75</v>
      </c>
      <c r="D5" s="3" t="s">
        <v>33</v>
      </c>
      <c r="E5" s="3" t="s">
        <v>76</v>
      </c>
      <c r="F5" s="3" t="s">
        <v>35</v>
      </c>
      <c r="G5" s="3" t="s">
        <v>77</v>
      </c>
      <c r="H5" s="3" t="s">
        <v>37</v>
      </c>
      <c r="I5" s="3" t="s">
        <v>38</v>
      </c>
      <c r="J5" s="3" t="s">
        <v>54</v>
      </c>
      <c r="K5" s="3" t="s">
        <v>55</v>
      </c>
      <c r="L5" s="3" t="s">
        <v>78</v>
      </c>
      <c r="M5" s="3" t="s">
        <v>42</v>
      </c>
      <c r="N5" s="3" t="s">
        <v>79</v>
      </c>
      <c r="O5" s="3" t="s">
        <v>44</v>
      </c>
      <c r="P5" s="3" t="s">
        <v>80</v>
      </c>
      <c r="Q5" s="3" t="s">
        <v>44</v>
      </c>
      <c r="R5" s="3" t="s">
        <v>81</v>
      </c>
      <c r="S5" s="4">
        <v>446</v>
      </c>
      <c r="T5" s="4">
        <v>5</v>
      </c>
      <c r="U5" s="4">
        <v>451</v>
      </c>
      <c r="V5" s="3" t="s">
        <v>47</v>
      </c>
      <c r="W5" s="3" t="s">
        <v>48</v>
      </c>
    </row>
    <row r="6" s="1" customFormat="1" spans="1:23">
      <c r="A6" s="3" t="s">
        <v>82</v>
      </c>
      <c r="B6" s="3" t="s">
        <v>83</v>
      </c>
      <c r="C6" s="3" t="s">
        <v>84</v>
      </c>
      <c r="D6" s="3" t="s">
        <v>33</v>
      </c>
      <c r="E6" s="3" t="s">
        <v>85</v>
      </c>
      <c r="F6" s="3" t="s">
        <v>35</v>
      </c>
      <c r="G6" s="3" t="s">
        <v>86</v>
      </c>
      <c r="H6" s="3" t="s">
        <v>87</v>
      </c>
      <c r="I6" s="3" t="s">
        <v>88</v>
      </c>
      <c r="J6" s="3" t="s">
        <v>37</v>
      </c>
      <c r="K6" s="3" t="s">
        <v>38</v>
      </c>
      <c r="L6" s="3" t="s">
        <v>89</v>
      </c>
      <c r="M6" s="3" t="s">
        <v>42</v>
      </c>
      <c r="N6" s="3" t="s">
        <v>90</v>
      </c>
      <c r="O6" s="3" t="s">
        <v>91</v>
      </c>
      <c r="P6" s="3" t="s">
        <v>92</v>
      </c>
      <c r="Q6" s="3" t="s">
        <v>91</v>
      </c>
      <c r="R6" s="3" t="s">
        <v>93</v>
      </c>
      <c r="S6" s="4">
        <v>674</v>
      </c>
      <c r="T6" s="4">
        <v>5</v>
      </c>
      <c r="U6" s="4">
        <v>679</v>
      </c>
      <c r="V6" s="3" t="s">
        <v>47</v>
      </c>
      <c r="W6" s="3" t="s">
        <v>48</v>
      </c>
    </row>
    <row r="7" s="1" customFormat="1" spans="1:23">
      <c r="A7" s="3" t="s">
        <v>94</v>
      </c>
      <c r="B7" s="3" t="s">
        <v>95</v>
      </c>
      <c r="C7" s="3" t="s">
        <v>96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39</v>
      </c>
      <c r="I7" s="3" t="s">
        <v>40</v>
      </c>
      <c r="J7" s="3" t="s">
        <v>97</v>
      </c>
      <c r="K7" s="3" t="s">
        <v>98</v>
      </c>
      <c r="L7" s="3" t="s">
        <v>99</v>
      </c>
      <c r="M7" s="3" t="s">
        <v>42</v>
      </c>
      <c r="N7" s="3" t="s">
        <v>100</v>
      </c>
      <c r="O7" s="3" t="s">
        <v>91</v>
      </c>
      <c r="P7" s="3" t="s">
        <v>101</v>
      </c>
      <c r="Q7" s="3" t="s">
        <v>91</v>
      </c>
      <c r="R7" s="3" t="s">
        <v>102</v>
      </c>
      <c r="S7" s="4">
        <v>530</v>
      </c>
      <c r="T7" s="4">
        <v>5</v>
      </c>
      <c r="U7" s="4">
        <v>535</v>
      </c>
      <c r="V7" s="3" t="s">
        <v>47</v>
      </c>
      <c r="W7" s="3" t="s">
        <v>48</v>
      </c>
    </row>
    <row r="8" spans="19:20">
      <c r="S8" s="1">
        <f>SUM(S2:S7)</f>
        <v>2639.5</v>
      </c>
      <c r="T8" s="1">
        <f>SUM(T2:T7)</f>
        <v>30</v>
      </c>
    </row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576"/>
  <sheetViews>
    <sheetView workbookViewId="0">
      <selection activeCell="S2" sqref="S2"/>
    </sheetView>
  </sheetViews>
  <sheetFormatPr defaultColWidth="9" defaultRowHeight="14.4"/>
  <cols>
    <col min="1" max="16384" width="9" style="1"/>
  </cols>
  <sheetData>
    <row r="1" s="1" customFormat="1" ht="15.6" spans="1:22">
      <c r="A1" s="2" t="s">
        <v>7</v>
      </c>
      <c r="B1" s="2" t="s">
        <v>103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104</v>
      </c>
      <c r="R1" s="2" t="s">
        <v>26</v>
      </c>
      <c r="S1" s="2" t="s">
        <v>105</v>
      </c>
      <c r="T1" s="2" t="s">
        <v>106</v>
      </c>
      <c r="U1" s="2" t="s">
        <v>28</v>
      </c>
      <c r="V1" s="2" t="s">
        <v>29</v>
      </c>
    </row>
    <row r="2" s="1" customFormat="1" spans="1:22">
      <c r="A2" s="3" t="s">
        <v>30</v>
      </c>
      <c r="B2" s="3" t="s">
        <v>107</v>
      </c>
      <c r="C2" s="3" t="s">
        <v>33</v>
      </c>
      <c r="D2" s="3" t="s">
        <v>85</v>
      </c>
      <c r="E2" s="3" t="s">
        <v>35</v>
      </c>
      <c r="F2" s="3" t="s">
        <v>86</v>
      </c>
      <c r="G2" s="3" t="s">
        <v>87</v>
      </c>
      <c r="H2" s="3" t="s">
        <v>88</v>
      </c>
      <c r="I2" s="3" t="s">
        <v>37</v>
      </c>
      <c r="J2" s="3" t="s">
        <v>38</v>
      </c>
      <c r="K2" s="3" t="s">
        <v>89</v>
      </c>
      <c r="L2" s="3" t="s">
        <v>42</v>
      </c>
      <c r="M2" s="3" t="s">
        <v>91</v>
      </c>
      <c r="N2" s="3" t="s">
        <v>92</v>
      </c>
      <c r="O2" s="3" t="s">
        <v>91</v>
      </c>
      <c r="P2" s="3" t="s">
        <v>93</v>
      </c>
      <c r="Q2" s="4">
        <v>-674</v>
      </c>
      <c r="R2" s="4">
        <v>0</v>
      </c>
      <c r="S2" s="4">
        <v>135</v>
      </c>
      <c r="T2" s="4">
        <v>-539</v>
      </c>
      <c r="U2" s="3" t="s">
        <v>47</v>
      </c>
      <c r="V2" s="3" t="s">
        <v>48</v>
      </c>
    </row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出票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062F3344B16843A189CAEDC1B304CEED_12</vt:lpwstr>
  </property>
</Properties>
</file>