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<sst xmlns="http://schemas.openxmlformats.org/spreadsheetml/2006/main" count="112" uniqueCount="91">
  <si>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</si>
  <si>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</si>
  <si>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</si>
  <si>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</si>
  <si>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</si>
  <si>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</si>
  <si>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</si>
  <si>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</si>
  <si>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</si>
  <si>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</si>
  <si>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</si>
  <si>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</si>
  <si>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</si>
  <si>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</si>
  <si>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</si>
  <si>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</si>
  <si>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</si>
  <si>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</si>
  <si>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</si>
  <si>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</si>
  <si>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</si>
  <si>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</si>
  <si>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</si>
  <si>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</si>
  <si>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</si>
  <si>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</si>
  <si>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</si>
  <si>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</si>
  <si>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</si>
  <si>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</si>
  <si>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</si>
  <si>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</si>
  <si>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</si>
  <si>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</si>
  <si>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</si>
  <si>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</si>
  <si>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</si>
  <si>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</si>
  <si>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</si>
  <si>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</si>
  <si>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</si>
  <si>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</si>
  <si>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巴西供应商签证费</t>
  </si>
  <si>
    <t>巴西快递费</t>
  </si>
  <si>
    <t>美国打车费</t>
  </si>
  <si>
    <t>美国快递费</t>
  </si>
  <si>
    <t>韩国快递费</t>
  </si>
  <si>
    <t>新加坡供应商签证费</t>
  </si>
  <si>
    <t>新西兰签证中心其他费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</si>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</sst>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37" workbookViewId="0">
      <selection activeCell="H54" sqref="H54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7.1388888888889" customWidth="1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11300</v>
      </c>
      <c r="G45" s="58">
        <v>0</v>
      </c>
      <c r="H45" s="58">
        <f t="shared" si="0"/>
        <v>11300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141.2</v>
      </c>
      <c r="G46" s="58">
        <v>0</v>
      </c>
      <c r="H46" s="58">
        <f t="shared" si="0"/>
        <v>141.2</v>
      </c>
      <c r="I46" s="79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63</v>
      </c>
      <c r="G47" s="58">
        <v>0</v>
      </c>
      <c r="H47" s="58">
        <f t="shared" ref="H47:H57" si="19">F47+G47</f>
        <v>63</v>
      </c>
      <c r="I47" s="79" t="s">
        <v>44</v>
      </c>
      <c r="J47" s="88"/>
    </row>
    <row r="48" customHeight="1" spans="1:10">
      <c r="A48" s="69"/>
      <c r="B48" s="57"/>
      <c r="C48" s="58"/>
      <c r="D48" s="59"/>
      <c r="E48" s="58"/>
      <c r="F48" s="58">
        <v>14.9</v>
      </c>
      <c r="G48" s="70">
        <v>31.8</v>
      </c>
      <c r="H48" s="58">
        <f t="shared" si="19"/>
        <v>46.7</v>
      </c>
      <c r="I48" s="79" t="s">
        <v>45</v>
      </c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70">
        <v>30</v>
      </c>
      <c r="H49" s="58">
        <f t="shared" si="19"/>
        <v>30</v>
      </c>
      <c r="I49" s="79" t="s">
        <v>46</v>
      </c>
      <c r="J49" s="88"/>
    </row>
    <row r="50" customHeight="1" spans="1:10">
      <c r="A50" s="69"/>
      <c r="B50" s="57"/>
      <c r="C50" s="58"/>
      <c r="D50" s="59"/>
      <c r="E50" s="58"/>
      <c r="F50" s="58">
        <v>480</v>
      </c>
      <c r="G50" s="58">
        <v>0</v>
      </c>
      <c r="H50" s="58">
        <f t="shared" si="19"/>
        <v>480</v>
      </c>
      <c r="I50" s="79" t="s">
        <v>47</v>
      </c>
      <c r="J50" s="88"/>
    </row>
    <row r="51" customHeight="1" spans="1:10">
      <c r="A51" s="69"/>
      <c r="B51" s="57"/>
      <c r="C51" s="58"/>
      <c r="D51" s="59"/>
      <c r="E51" s="58"/>
      <c r="F51" s="58">
        <v>453.44</v>
      </c>
      <c r="G51" s="58">
        <v>0</v>
      </c>
      <c r="H51" s="58">
        <f t="shared" si="19"/>
        <v>453.44</v>
      </c>
      <c r="I51" s="79" t="s">
        <v>48</v>
      </c>
      <c r="J51" s="88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79"/>
      <c r="J52" s="88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9"/>
      <c r="J53" s="88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9"/>
      <c r="J54" s="88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9"/>
      <c r="J55" s="88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9"/>
      <c r="J56" s="88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8"/>
    </row>
    <row r="58" s="45" customFormat="1" customHeight="1" spans="1:10">
      <c r="A58" s="60"/>
      <c r="B58" s="61" t="s">
        <v>49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12452.54</v>
      </c>
      <c r="G58" s="71">
        <f>SUM(G45:G56)</f>
        <v>61.8</v>
      </c>
      <c r="H58" s="62">
        <f>SUM(H45:H56)</f>
        <v>12514.34</v>
      </c>
      <c r="I58" s="82"/>
      <c r="J58" s="89"/>
    </row>
    <row r="59" customHeight="1" spans="1:10">
      <c r="A59" s="60"/>
      <c r="B59" s="61" t="s">
        <v>50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12452.54</v>
      </c>
      <c r="G59" s="71">
        <f t="shared" si="21"/>
        <v>61.8</v>
      </c>
      <c r="H59" s="62">
        <f t="shared" si="21"/>
        <v>12514.34</v>
      </c>
      <c r="I59" s="82"/>
      <c r="J59" s="91"/>
    </row>
    <row r="63" customHeight="1" spans="1:9">
      <c r="A63" s="72" t="s">
        <v>51</v>
      </c>
      <c r="B63" s="73"/>
      <c r="C63" s="74" t="s">
        <v>52</v>
      </c>
      <c r="D63" s="74"/>
      <c r="E63" s="74" t="s">
        <v>53</v>
      </c>
      <c r="F63" s="74"/>
      <c r="G63" s="74" t="s">
        <v>54</v>
      </c>
      <c r="H63" s="74"/>
      <c r="I63" s="92" t="s">
        <v>55</v>
      </c>
    </row>
    <row r="64" customHeight="1" spans="1:9">
      <c r="A64" s="75">
        <f>C59</f>
        <v>0</v>
      </c>
      <c r="B64" s="76"/>
      <c r="C64" s="76">
        <f>H59</f>
        <v>12514.34</v>
      </c>
      <c r="D64" s="76"/>
      <c r="E64" s="76">
        <f>F59</f>
        <v>12452.54</v>
      </c>
      <c r="F64" s="76"/>
      <c r="G64" s="76">
        <f>G59</f>
        <v>61.8</v>
      </c>
      <c r="H64" s="76"/>
      <c r="I64" s="93">
        <f>A64-C64</f>
        <v>-12514.34</v>
      </c>
    </row>
    <row r="66" customHeight="1" spans="1:9">
      <c r="A66" s="94" t="s">
        <v>56</v>
      </c>
      <c r="B66" s="45"/>
      <c r="C66" s="95" t="s">
        <v>57</v>
      </c>
      <c r="D66" s="94"/>
      <c r="E66" s="94" t="s">
        <v>58</v>
      </c>
      <c r="F66" s="94"/>
      <c r="G66" s="94" t="s">
        <v>59</v>
      </c>
      <c r="H66" s="94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2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3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ht="20.1" customHeight="1" spans="2:11">
      <c r="B11" s="19">
        <v>1</v>
      </c>
      <c r="C11" s="20"/>
      <c r="D11" s="21" t="s">
        <v>74</v>
      </c>
      <c r="E11" s="19" t="s">
        <v>75</v>
      </c>
      <c r="F11" s="20"/>
      <c r="G11" s="22">
        <v>0</v>
      </c>
      <c r="H11" s="22"/>
      <c r="I11" s="35"/>
      <c r="J11" s="36"/>
      <c r="K11" s="37" t="s">
        <v>76</v>
      </c>
    </row>
    <row r="12" ht="20.1" customHeight="1" spans="2:11">
      <c r="B12" s="19">
        <v>2</v>
      </c>
      <c r="C12" s="20"/>
      <c r="D12" s="23"/>
      <c r="E12" s="24" t="s">
        <v>77</v>
      </c>
      <c r="F12" s="24"/>
      <c r="G12" s="22">
        <v>0</v>
      </c>
      <c r="H12" s="22"/>
      <c r="I12" s="35"/>
      <c r="J12" s="36"/>
      <c r="K12" s="37" t="s">
        <v>78</v>
      </c>
    </row>
    <row r="13" ht="20.1" customHeight="1" spans="2:11">
      <c r="B13" s="19">
        <v>3</v>
      </c>
      <c r="C13" s="20"/>
      <c r="D13" s="23"/>
      <c r="E13" s="19" t="s">
        <v>79</v>
      </c>
      <c r="F13" s="20"/>
      <c r="G13" s="22">
        <v>0</v>
      </c>
      <c r="H13" s="22"/>
      <c r="I13" s="35"/>
      <c r="J13" s="36"/>
      <c r="K13" s="37" t="s">
        <v>76</v>
      </c>
    </row>
    <row r="14" ht="20.1" customHeight="1" spans="2:11">
      <c r="B14" s="19">
        <v>4</v>
      </c>
      <c r="C14" s="20"/>
      <c r="D14" s="23"/>
      <c r="E14" s="19" t="s">
        <v>80</v>
      </c>
      <c r="F14" s="20"/>
      <c r="G14" s="22">
        <v>0</v>
      </c>
      <c r="H14" s="22"/>
      <c r="I14" s="35"/>
      <c r="J14" s="36"/>
      <c r="K14" s="37" t="s">
        <v>81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50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71</v>
      </c>
      <c r="C20" s="18"/>
      <c r="D20" s="18"/>
      <c r="E20" s="18"/>
      <c r="F20" s="18"/>
      <c r="G20" s="18" t="s">
        <v>82</v>
      </c>
      <c r="H20" s="18"/>
      <c r="I20" s="18"/>
      <c r="J20" s="18"/>
      <c r="K20" s="18" t="s">
        <v>83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84</v>
      </c>
      <c r="C23" s="9"/>
      <c r="D23" s="9"/>
      <c r="E23" s="9"/>
      <c r="F23" s="9" t="s">
        <v>57</v>
      </c>
      <c r="G23" s="9" t="s">
        <v>85</v>
      </c>
      <c r="H23" s="9"/>
      <c r="I23" s="9"/>
      <c r="J23" s="9" t="s">
        <v>59</v>
      </c>
      <c r="K23" s="9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2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3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87</v>
      </c>
      <c r="E33" s="24" t="s">
        <v>88</v>
      </c>
      <c r="F33" s="24"/>
      <c r="G33" s="22" t="s">
        <v>89</v>
      </c>
      <c r="H33" s="22" t="s">
        <v>90</v>
      </c>
      <c r="I33" s="22" t="s">
        <v>50</v>
      </c>
      <c r="J33" s="22"/>
      <c r="K33" s="43" t="s">
        <v>73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50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84</v>
      </c>
      <c r="C38" s="9"/>
      <c r="D38" s="9"/>
      <c r="E38" s="9"/>
      <c r="F38" s="9" t="s">
        <v>57</v>
      </c>
      <c r="G38" s="9" t="s">
        <v>85</v>
      </c>
      <c r="H38" s="9"/>
      <c r="I38" s="9"/>
      <c r="J38" s="9" t="s">
        <v>59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2023-08-08T01:09:58Z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852EBD82007E4B4A8953C80D5D10B0E4_13</vt:lpwstr>
  </property>
</Properties>
</file>