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F13" i="3"/>
  <c r="E13"/>
  <c r="E27"/>
  <c r="E48"/>
  <c r="E55"/>
  <c r="E56"/>
  <c r="A61"/>
  <c r="H8"/>
  <c r="H27"/>
  <c r="H48"/>
  <c r="H49"/>
  <c r="H55"/>
  <c r="G27"/>
  <c r="G55"/>
  <c r="G56"/>
  <c r="G61"/>
  <c r="F27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H13" l="1"/>
  <c r="H56" s="1"/>
  <c r="C61" s="1"/>
  <c r="I61" s="1"/>
  <c r="F56"/>
  <c r="E61" s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<sst xmlns="http://schemas.openxmlformats.org/spreadsheetml/2006/main" count="58" uniqueCount="58">
  <si>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</si>
  <si>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</si>
  <si>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</si>
  <si>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</si>
  <si>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</si>
  <si>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</si>
  <si>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</si>
  <si>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</si>
  <si>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</si>
  <si>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</si>
  <si>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</si>
  <si>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</si>
  <si>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</si>
  <si>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</si>
  <si>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</si>
  <si>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</si>
  <si>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</si>
  <si>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</si>
  <si>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</si>
  <si>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</si>
  <si>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</si>
  <si>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</si>
  <si>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</si>
  <si>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</si>
  <si>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</si>
  <si>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</si>
  <si>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</si>
  <si>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</si>
  <si>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</si>
  <si>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</si>
  <si>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</si>
  <si>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</si>
  <si>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</si>
  <si>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</si>
  <si>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</si>
  <si>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</si>
  <si>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</si>
  <si>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</si>
  <si>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</si>
  <si>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</si>
  <si>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</si>
  <si>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</si>
  <si>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</si>
  <si>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</si>
  <si>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</si>
  <si>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</si>
  <si>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</si>
  <si>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</si>
  <si>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</si>
  <si>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</si>
  <si>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</si>
  <si>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团号：HMQA-171005-BAR712</t>
    <phoneticPr fontId="9" type="noConversion"/>
  </si>
  <si>
    <t>会议日期：2017年10月5日</t>
    <phoneticPr fontId="9" type="noConversion"/>
  </si>
  <si>
    <t>西宁泰欣出租车有限公司，</t>
    <phoneticPr fontId="9" type="noConversion"/>
  </si>
  <si>
    <t>西宁-张掖，2人高铁票</t>
    <phoneticPr fontId="9" type="noConversion"/>
  </si>
  <si>
    <t>嘉峪关-西宁高铁票</t>
    <phoneticPr fontId="9" type="noConversion"/>
  </si>
  <si>
    <t>张掖-嘉峪关</t>
    <phoneticPr fontId="9" type="noConversion"/>
  </si>
  <si>
    <t>柳园南-乌鲁木齐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</si>
</sst>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6" zoomScale="60" workbookViewId="0">
      <selection activeCell="I14" sqref="I14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5.7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1650</v>
      </c>
      <c r="G8" s="8">
        <v>0</v>
      </c>
      <c r="H8" s="8">
        <f t="shared" ref="H8:H48" si="0">F8+G8</f>
        <v>1650</v>
      </c>
      <c r="I8" s="16" t="s">
        <v>53</v>
      </c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220</v>
      </c>
      <c r="G9" s="8">
        <v>0</v>
      </c>
      <c r="H9" s="8">
        <f t="shared" si="0"/>
        <v>220</v>
      </c>
      <c r="I9" s="16" t="s">
        <v>54</v>
      </c>
      <c r="J9" s="43"/>
    </row>
    <row r="10" spans="1:12" ht="21" customHeight="1">
      <c r="A10" s="33"/>
      <c r="B10" s="27"/>
      <c r="C10" s="38"/>
      <c r="D10" s="41"/>
      <c r="E10" s="38"/>
      <c r="F10" s="8">
        <v>197</v>
      </c>
      <c r="G10" s="8">
        <v>0</v>
      </c>
      <c r="H10" s="8">
        <f t="shared" si="0"/>
        <v>197</v>
      </c>
      <c r="I10" s="16" t="s">
        <v>55</v>
      </c>
      <c r="J10" s="43"/>
    </row>
    <row r="11" spans="1:12" ht="21" customHeight="1">
      <c r="A11" s="33"/>
      <c r="B11" s="27"/>
      <c r="C11" s="38"/>
      <c r="D11" s="41"/>
      <c r="E11" s="38"/>
      <c r="F11" s="8">
        <v>78.5</v>
      </c>
      <c r="G11" s="8">
        <v>0</v>
      </c>
      <c r="H11" s="8">
        <f t="shared" si="0"/>
        <v>78.5</v>
      </c>
      <c r="I11" s="16" t="s">
        <v>56</v>
      </c>
      <c r="J11" s="43"/>
    </row>
    <row r="12" spans="1:12" ht="21" customHeight="1">
      <c r="A12" s="33"/>
      <c r="B12" s="27"/>
      <c r="C12" s="38"/>
      <c r="D12" s="41"/>
      <c r="E12" s="38"/>
      <c r="F12" s="8">
        <v>296</v>
      </c>
      <c r="G12" s="8">
        <v>0</v>
      </c>
      <c r="H12" s="8">
        <f t="shared" si="0"/>
        <v>296</v>
      </c>
      <c r="I12" s="16" t="s">
        <v>57</v>
      </c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2441.5</v>
      </c>
      <c r="G13" s="11">
        <f t="shared" ref="G13:H13" si="1">SUM(G8:G12)</f>
        <v>0</v>
      </c>
      <c r="H13" s="11">
        <f t="shared" si="1"/>
        <v>2441.5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0</v>
      </c>
      <c r="D22" s="41">
        <v>0</v>
      </c>
      <c r="E22" s="38">
        <v>0</v>
      </c>
      <c r="F22" s="8">
        <v>0</v>
      </c>
      <c r="G22" s="8">
        <v>0</v>
      </c>
      <c r="H22" s="8">
        <v>0</v>
      </c>
      <c r="I22" s="16"/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0</v>
      </c>
      <c r="G23" s="8">
        <v>0</v>
      </c>
      <c r="H23" s="8">
        <v>0</v>
      </c>
      <c r="I23" s="16"/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8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5"/>
    </row>
    <row r="49" spans="1:10" ht="21" customHeight="1">
      <c r="A49" s="36"/>
      <c r="B49" s="27"/>
      <c r="C49" s="38"/>
      <c r="D49" s="41"/>
      <c r="E49" s="38"/>
      <c r="F49" s="8"/>
      <c r="G49" s="8">
        <v>0</v>
      </c>
      <c r="H49" s="8">
        <f t="shared" ref="H49:H54" si="19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9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9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9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2441.5</v>
      </c>
      <c r="G56" s="11">
        <f t="shared" si="22"/>
        <v>0</v>
      </c>
      <c r="H56" s="11">
        <f t="shared" si="22"/>
        <v>2441.5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0</v>
      </c>
      <c r="B61" s="31"/>
      <c r="C61" s="31">
        <f>H56</f>
        <v>2441.5</v>
      </c>
      <c r="D61" s="31"/>
      <c r="E61" s="31">
        <f>F56</f>
        <v>2441.5</v>
      </c>
      <c r="F61" s="31"/>
      <c r="G61" s="31">
        <f>G56</f>
        <v>0</v>
      </c>
      <c r="H61" s="31"/>
      <c r="I61" s="20">
        <f>A61-C61</f>
        <v>-2441.5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2018-01-27T13:15:33Z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