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bookViews>
    <workbookView xWindow="0" yWindow="0" windowWidth="38400" windowHeight="17520"/>
  </bookViews>
  <sheets>
    <sheet name="员工差旅明细-李宇轩" sheetId="2" r:id="rId1"/>
    <sheet name="员工差旅明细 -关剑" sheetId="4" r:id="rId2"/>
  </sheets>
  <definedNames>
    <definedName name="_xlnm.Print_Area" localSheetId="1">'员工差旅明细 -关剑'!$A$1:$K$24</definedName>
    <definedName name="_xlnm.Print_Area" localSheetId="0">'员工差旅明细-李宇轩'!$A$1:$K$24</definedName>
  </definedNames>
  <calcPr calcId="162913" concurrentCalc="0"/>
</workbook>
</file>

<file path=xl/calcChain.xml><?xml version="1.0" encoding="utf-8"?>
<calcChain xmlns="http://schemas.openxmlformats.org/spreadsheetml/2006/main">
  <c r="G12" i="4" l="1"/>
  <c r="G11" i="4"/>
  <c r="H18" i="4"/>
  <c r="B21" i="4"/>
  <c r="I18" i="4"/>
  <c r="G21" i="4"/>
  <c r="K21" i="4"/>
  <c r="G18" i="4"/>
  <c r="I18" i="2"/>
  <c r="G21" i="2"/>
  <c r="G18" i="2"/>
  <c r="H18" i="2"/>
  <c r="B21" i="2"/>
  <c r="K21" i="2"/>
</calcChain>
</file>

<file path=xl/sharedStrings.xml><?xml version="1.0" encoding="utf-8"?>
<sst xmlns="http://schemas.openxmlformats.org/spreadsheetml/2006/main" count="78" uniqueCount="41">
  <si>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</si>
  <si>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</si>
  <si>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</si>
  <si>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</si>
  <si>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</si>
  <si>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</si>
  <si>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</si>
  <si>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</si>
  <si>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</si>
  <si>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</si>
  <si>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</si>
  <si>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</si>
  <si>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</si>
  <si>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</si>
  <si>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</si>
  <si>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</si>
  <si>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</si>
  <si>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</si>
  <si>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</si>
  <si>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</si>
  <si>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</si>
  <si>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</si>
  <si>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</si>
  <si>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</si>
  <si>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</si>
  <si>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</si>
  <si>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</si>
  <si>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</si>
  <si>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</si>
  <si>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</si>
  <si>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</si>
  <si>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李宇轩</t>
    <phoneticPr fontId="1" type="noConversion"/>
  </si>
  <si>
    <t>经理</t>
    <phoneticPr fontId="1" type="noConversion"/>
  </si>
  <si>
    <t>2A</t>
    <phoneticPr fontId="1" type="noConversion"/>
  </si>
  <si>
    <t>北京、上海</t>
    <phoneticPr fontId="1" type="noConversion"/>
  </si>
  <si>
    <t>2017年11月13日-16日</t>
    <phoneticPr fontId="1" type="noConversion"/>
  </si>
  <si>
    <t>HMJA-171115-LSH297</t>
    <phoneticPr fontId="1" type="noConversion"/>
  </si>
  <si>
    <t>关剑</t>
    <phoneticPr fontId="1" type="noConversion"/>
  </si>
  <si>
    <t>总监</t>
    <phoneticPr fontId="1" type="noConversion"/>
  </si>
  <si>
    <t>2017年7月10日，11月14日-16日</t>
    <phoneticPr fontId="1" type="noConversion"/>
  </si>
  <si>
    <t>包含7月10日竞标产生费用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</si>
</sst>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CE1D62CF-AA50-4320-8983-FC06B2AF0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view="pageBreakPreview" zoomScale="115" zoomScaleNormal="85" zoomScaleSheetLayoutView="115" workbookViewId="0">
      <selection activeCell="I14" sqref="I14:J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1" t="s">
        <v>29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7" t="s">
        <v>31</v>
      </c>
      <c r="G5" s="47"/>
      <c r="H5" s="22" t="s">
        <v>1</v>
      </c>
      <c r="I5" s="5"/>
      <c r="J5" s="47" t="s">
        <v>32</v>
      </c>
      <c r="K5" s="48"/>
    </row>
    <row r="6" spans="2:11" ht="20.100000000000001" customHeight="1" x14ac:dyDescent="0.15">
      <c r="B6" s="6"/>
      <c r="C6" s="7"/>
      <c r="D6" s="8" t="s">
        <v>2</v>
      </c>
      <c r="E6" s="8"/>
      <c r="F6" s="49" t="s">
        <v>34</v>
      </c>
      <c r="G6" s="49"/>
      <c r="H6" s="8" t="s">
        <v>3</v>
      </c>
      <c r="I6" s="7"/>
      <c r="J6" s="49" t="s">
        <v>33</v>
      </c>
      <c r="K6" s="50"/>
    </row>
    <row r="7" spans="2:11" ht="20.100000000000001" customHeight="1" x14ac:dyDescent="0.15">
      <c r="B7" s="6"/>
      <c r="C7" s="7"/>
      <c r="D7" s="8" t="s">
        <v>4</v>
      </c>
      <c r="E7" s="8"/>
      <c r="F7" s="49" t="s">
        <v>35</v>
      </c>
      <c r="G7" s="49"/>
      <c r="H7" s="8" t="s">
        <v>5</v>
      </c>
      <c r="I7" s="9"/>
      <c r="J7" s="51">
        <v>43040</v>
      </c>
      <c r="K7" s="50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30</v>
      </c>
      <c r="I8" s="25"/>
      <c r="J8" s="55" t="s">
        <v>36</v>
      </c>
      <c r="K8" s="3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0" t="s">
        <v>6</v>
      </c>
      <c r="C10" s="41"/>
      <c r="D10" s="13" t="s">
        <v>7</v>
      </c>
      <c r="E10" s="38" t="s">
        <v>8</v>
      </c>
      <c r="F10" s="39"/>
      <c r="G10" s="14" t="s">
        <v>9</v>
      </c>
      <c r="H10" s="15" t="s">
        <v>10</v>
      </c>
      <c r="I10" s="38" t="s">
        <v>11</v>
      </c>
      <c r="J10" s="39"/>
      <c r="K10" s="14" t="s">
        <v>12</v>
      </c>
    </row>
    <row r="11" spans="2:11" ht="20.100000000000001" customHeight="1" x14ac:dyDescent="0.15">
      <c r="B11" s="36">
        <v>1</v>
      </c>
      <c r="C11" s="37"/>
      <c r="D11" s="42" t="s">
        <v>13</v>
      </c>
      <c r="E11" s="36" t="s">
        <v>14</v>
      </c>
      <c r="F11" s="37"/>
      <c r="G11" s="16">
        <v>1106</v>
      </c>
      <c r="H11" s="16"/>
      <c r="I11" s="34"/>
      <c r="J11" s="35"/>
      <c r="K11" s="17" t="s">
        <v>15</v>
      </c>
    </row>
    <row r="12" spans="2:11" ht="20.100000000000001" customHeight="1" x14ac:dyDescent="0.15">
      <c r="B12" s="36">
        <v>2</v>
      </c>
      <c r="C12" s="37"/>
      <c r="D12" s="43"/>
      <c r="E12" s="33" t="s">
        <v>16</v>
      </c>
      <c r="F12" s="33"/>
      <c r="G12" s="16">
        <v>504.53</v>
      </c>
      <c r="H12" s="16"/>
      <c r="I12" s="34"/>
      <c r="J12" s="35"/>
      <c r="K12" s="17" t="s">
        <v>17</v>
      </c>
    </row>
    <row r="13" spans="2:11" ht="20.100000000000001" customHeight="1" x14ac:dyDescent="0.15">
      <c r="B13" s="36">
        <v>3</v>
      </c>
      <c r="C13" s="37"/>
      <c r="D13" s="43"/>
      <c r="E13" s="36" t="s">
        <v>18</v>
      </c>
      <c r="F13" s="37"/>
      <c r="G13" s="16">
        <v>0</v>
      </c>
      <c r="H13" s="16"/>
      <c r="I13" s="34"/>
      <c r="J13" s="35"/>
      <c r="K13" s="17" t="s">
        <v>15</v>
      </c>
    </row>
    <row r="14" spans="2:11" ht="20.100000000000001" customHeight="1" x14ac:dyDescent="0.15">
      <c r="B14" s="36">
        <v>4</v>
      </c>
      <c r="C14" s="37"/>
      <c r="D14" s="43"/>
      <c r="E14" s="36" t="s">
        <v>19</v>
      </c>
      <c r="F14" s="37"/>
      <c r="G14" s="16">
        <v>0</v>
      </c>
      <c r="H14" s="16"/>
      <c r="I14" s="34"/>
      <c r="J14" s="35"/>
      <c r="K14" s="17" t="s">
        <v>20</v>
      </c>
    </row>
    <row r="15" spans="2:11" ht="20.100000000000001" customHeight="1" x14ac:dyDescent="0.15">
      <c r="B15" s="36">
        <v>5</v>
      </c>
      <c r="C15" s="37"/>
      <c r="D15" s="42" t="s">
        <v>21</v>
      </c>
      <c r="E15" s="33"/>
      <c r="F15" s="33"/>
      <c r="G15" s="16">
        <v>0</v>
      </c>
      <c r="H15" s="16"/>
      <c r="I15" s="34"/>
      <c r="J15" s="35"/>
      <c r="K15" s="17"/>
    </row>
    <row r="16" spans="2:11" ht="20.100000000000001" customHeight="1" x14ac:dyDescent="0.15">
      <c r="B16" s="36">
        <v>6</v>
      </c>
      <c r="C16" s="37"/>
      <c r="D16" s="43"/>
      <c r="E16" s="33"/>
      <c r="F16" s="33"/>
      <c r="G16" s="16">
        <v>0</v>
      </c>
      <c r="H16" s="16"/>
      <c r="I16" s="34"/>
      <c r="J16" s="35"/>
      <c r="K16" s="17"/>
    </row>
    <row r="17" spans="2:11" ht="20.100000000000001" customHeight="1" x14ac:dyDescent="0.15">
      <c r="B17" s="36">
        <v>7</v>
      </c>
      <c r="C17" s="37"/>
      <c r="D17" s="52"/>
      <c r="E17" s="33"/>
      <c r="F17" s="33"/>
      <c r="G17" s="16">
        <v>0</v>
      </c>
      <c r="H17" s="16"/>
      <c r="I17" s="34"/>
      <c r="J17" s="35"/>
      <c r="K17" s="17"/>
    </row>
    <row r="18" spans="2:11" ht="20.100000000000001" customHeight="1" x14ac:dyDescent="0.15">
      <c r="B18" s="38" t="s">
        <v>22</v>
      </c>
      <c r="C18" s="44"/>
      <c r="D18" s="44"/>
      <c r="E18" s="44"/>
      <c r="F18" s="39"/>
      <c r="G18" s="18">
        <f>SUM(G11:G17)</f>
        <v>1610.53</v>
      </c>
      <c r="H18" s="18">
        <f>SUM(H11:H17)</f>
        <v>0</v>
      </c>
      <c r="I18" s="45">
        <f>SUM(I11:J17)</f>
        <v>0</v>
      </c>
      <c r="J18" s="46"/>
      <c r="K18" s="19"/>
    </row>
    <row r="19" spans="2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00000000000001" customHeight="1" x14ac:dyDescent="0.15">
      <c r="B20" s="54" t="s">
        <v>10</v>
      </c>
      <c r="C20" s="54"/>
      <c r="D20" s="54"/>
      <c r="E20" s="54"/>
      <c r="F20" s="54"/>
      <c r="G20" s="54" t="s">
        <v>23</v>
      </c>
      <c r="H20" s="54"/>
      <c r="I20" s="54"/>
      <c r="J20" s="54"/>
      <c r="K20" s="14" t="s">
        <v>24</v>
      </c>
    </row>
    <row r="21" spans="2:11" ht="20.100000000000001" customHeight="1" x14ac:dyDescent="0.15">
      <c r="B21" s="53">
        <f>H18</f>
        <v>0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1">
        <f>SUM(B21:J21)</f>
        <v>0</v>
      </c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00000000000001" customHeight="1" x14ac:dyDescent="0.15">
      <c r="B23" s="12" t="s">
        <v>25</v>
      </c>
      <c r="C23" s="12"/>
      <c r="D23" s="12"/>
      <c r="E23" s="12"/>
      <c r="F23" s="12" t="s">
        <v>26</v>
      </c>
      <c r="G23" s="12" t="s">
        <v>27</v>
      </c>
      <c r="H23" s="12"/>
      <c r="I23" s="12"/>
      <c r="J23" s="12" t="s">
        <v>28</v>
      </c>
      <c r="K23" s="12"/>
    </row>
    <row r="24" spans="2:11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view="pageBreakPreview" zoomScale="115" zoomScaleNormal="85" zoomScaleSheetLayoutView="115" workbookViewId="0">
      <selection activeCell="I17" sqref="I17:J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1" t="s">
        <v>29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7" t="s">
        <v>37</v>
      </c>
      <c r="G5" s="47"/>
      <c r="H5" s="22" t="s">
        <v>1</v>
      </c>
      <c r="I5" s="5"/>
      <c r="J5" s="47" t="s">
        <v>38</v>
      </c>
      <c r="K5" s="48"/>
    </row>
    <row r="6" spans="2:11" ht="20.100000000000001" customHeight="1" x14ac:dyDescent="0.15">
      <c r="B6" s="6"/>
      <c r="C6" s="7"/>
      <c r="D6" s="8" t="s">
        <v>2</v>
      </c>
      <c r="E6" s="8"/>
      <c r="F6" s="49" t="s">
        <v>34</v>
      </c>
      <c r="G6" s="49"/>
      <c r="H6" s="8" t="s">
        <v>3</v>
      </c>
      <c r="I6" s="7"/>
      <c r="J6" s="49" t="s">
        <v>33</v>
      </c>
      <c r="K6" s="50"/>
    </row>
    <row r="7" spans="2:11" ht="20.100000000000001" customHeight="1" x14ac:dyDescent="0.15">
      <c r="B7" s="6"/>
      <c r="C7" s="7"/>
      <c r="D7" s="8" t="s">
        <v>4</v>
      </c>
      <c r="E7" s="8"/>
      <c r="F7" s="49" t="s">
        <v>39</v>
      </c>
      <c r="G7" s="49"/>
      <c r="H7" s="8" t="s">
        <v>5</v>
      </c>
      <c r="I7" s="9"/>
      <c r="J7" s="51">
        <v>43040</v>
      </c>
      <c r="K7" s="50"/>
    </row>
    <row r="8" spans="2:11" ht="20.100000000000001" customHeight="1" x14ac:dyDescent="0.15">
      <c r="B8" s="10"/>
      <c r="C8" s="11"/>
      <c r="D8" s="23"/>
      <c r="E8" s="23"/>
      <c r="F8" s="30"/>
      <c r="G8" s="30"/>
      <c r="H8" s="23" t="s">
        <v>30</v>
      </c>
      <c r="I8" s="25"/>
      <c r="J8" s="55" t="s">
        <v>36</v>
      </c>
      <c r="K8" s="3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0" t="s">
        <v>6</v>
      </c>
      <c r="C10" s="41"/>
      <c r="D10" s="26" t="s">
        <v>7</v>
      </c>
      <c r="E10" s="38" t="s">
        <v>8</v>
      </c>
      <c r="F10" s="39"/>
      <c r="G10" s="28" t="s">
        <v>9</v>
      </c>
      <c r="H10" s="27" t="s">
        <v>10</v>
      </c>
      <c r="I10" s="38" t="s">
        <v>11</v>
      </c>
      <c r="J10" s="39"/>
      <c r="K10" s="28" t="s">
        <v>12</v>
      </c>
    </row>
    <row r="11" spans="2:11" ht="20.100000000000001" customHeight="1" x14ac:dyDescent="0.15">
      <c r="B11" s="36">
        <v>1</v>
      </c>
      <c r="C11" s="37"/>
      <c r="D11" s="42" t="s">
        <v>13</v>
      </c>
      <c r="E11" s="36" t="s">
        <v>14</v>
      </c>
      <c r="F11" s="37"/>
      <c r="G11" s="29">
        <f>1280+1120+553</f>
        <v>2953</v>
      </c>
      <c r="H11" s="29"/>
      <c r="I11" s="34"/>
      <c r="J11" s="35"/>
      <c r="K11" s="17" t="s">
        <v>40</v>
      </c>
    </row>
    <row r="12" spans="2:11" ht="20.100000000000001" customHeight="1" x14ac:dyDescent="0.15">
      <c r="B12" s="36">
        <v>2</v>
      </c>
      <c r="C12" s="37"/>
      <c r="D12" s="43"/>
      <c r="E12" s="33" t="s">
        <v>16</v>
      </c>
      <c r="F12" s="33"/>
      <c r="G12" s="29">
        <f>474+10</f>
        <v>484</v>
      </c>
      <c r="H12" s="29"/>
      <c r="I12" s="34"/>
      <c r="J12" s="35"/>
      <c r="K12" s="17" t="s">
        <v>40</v>
      </c>
    </row>
    <row r="13" spans="2:11" ht="20.100000000000001" customHeight="1" x14ac:dyDescent="0.15">
      <c r="B13" s="36">
        <v>3</v>
      </c>
      <c r="C13" s="37"/>
      <c r="D13" s="43"/>
      <c r="E13" s="36" t="s">
        <v>18</v>
      </c>
      <c r="F13" s="37"/>
      <c r="G13" s="29">
        <v>0</v>
      </c>
      <c r="H13" s="29"/>
      <c r="I13" s="34"/>
      <c r="J13" s="35"/>
      <c r="K13" s="17" t="s">
        <v>15</v>
      </c>
    </row>
    <row r="14" spans="2:11" ht="20.100000000000001" customHeight="1" x14ac:dyDescent="0.15">
      <c r="B14" s="36">
        <v>4</v>
      </c>
      <c r="C14" s="37"/>
      <c r="D14" s="43"/>
      <c r="E14" s="36" t="s">
        <v>19</v>
      </c>
      <c r="F14" s="37"/>
      <c r="G14" s="29">
        <v>70</v>
      </c>
      <c r="H14" s="29"/>
      <c r="I14" s="34"/>
      <c r="J14" s="35"/>
      <c r="K14" s="17" t="s">
        <v>40</v>
      </c>
    </row>
    <row r="15" spans="2:11" ht="20.100000000000001" customHeight="1" x14ac:dyDescent="0.15">
      <c r="B15" s="36">
        <v>5</v>
      </c>
      <c r="C15" s="37"/>
      <c r="D15" s="42" t="s">
        <v>21</v>
      </c>
      <c r="E15" s="33"/>
      <c r="F15" s="33"/>
      <c r="G15" s="29">
        <v>0</v>
      </c>
      <c r="H15" s="29"/>
      <c r="I15" s="34"/>
      <c r="J15" s="35"/>
      <c r="K15" s="17"/>
    </row>
    <row r="16" spans="2:11" ht="20.100000000000001" customHeight="1" x14ac:dyDescent="0.15">
      <c r="B16" s="36">
        <v>6</v>
      </c>
      <c r="C16" s="37"/>
      <c r="D16" s="43"/>
      <c r="E16" s="33"/>
      <c r="F16" s="33"/>
      <c r="G16" s="29">
        <v>0</v>
      </c>
      <c r="H16" s="29"/>
      <c r="I16" s="34"/>
      <c r="J16" s="35"/>
      <c r="K16" s="17"/>
    </row>
    <row r="17" spans="2:11" ht="20.100000000000001" customHeight="1" x14ac:dyDescent="0.15">
      <c r="B17" s="36">
        <v>7</v>
      </c>
      <c r="C17" s="37"/>
      <c r="D17" s="52"/>
      <c r="E17" s="33"/>
      <c r="F17" s="33"/>
      <c r="G17" s="29">
        <v>0</v>
      </c>
      <c r="H17" s="29"/>
      <c r="I17" s="34"/>
      <c r="J17" s="35"/>
      <c r="K17" s="17"/>
    </row>
    <row r="18" spans="2:11" ht="20.100000000000001" customHeight="1" x14ac:dyDescent="0.15">
      <c r="B18" s="38" t="s">
        <v>22</v>
      </c>
      <c r="C18" s="44"/>
      <c r="D18" s="44"/>
      <c r="E18" s="44"/>
      <c r="F18" s="39"/>
      <c r="G18" s="18">
        <f>SUM(G11:G17)</f>
        <v>3507</v>
      </c>
      <c r="H18" s="18">
        <f>SUM(H11:H17)</f>
        <v>0</v>
      </c>
      <c r="I18" s="45">
        <f>SUM(I11:J17)</f>
        <v>0</v>
      </c>
      <c r="J18" s="46"/>
      <c r="K18" s="19"/>
    </row>
    <row r="19" spans="2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00000000000001" customHeight="1" x14ac:dyDescent="0.15">
      <c r="B20" s="54" t="s">
        <v>10</v>
      </c>
      <c r="C20" s="54"/>
      <c r="D20" s="54"/>
      <c r="E20" s="54"/>
      <c r="F20" s="54"/>
      <c r="G20" s="54" t="s">
        <v>23</v>
      </c>
      <c r="H20" s="54"/>
      <c r="I20" s="54"/>
      <c r="J20" s="54"/>
      <c r="K20" s="28" t="s">
        <v>24</v>
      </c>
    </row>
    <row r="21" spans="2:11" ht="20.100000000000001" customHeight="1" x14ac:dyDescent="0.15">
      <c r="B21" s="53">
        <f>H18</f>
        <v>0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1">
        <f>SUM(B21:J21)</f>
        <v>0</v>
      </c>
    </row>
    <row r="22" spans="2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00000000000001" customHeight="1" x14ac:dyDescent="0.15">
      <c r="B23" s="12" t="s">
        <v>25</v>
      </c>
      <c r="C23" s="12"/>
      <c r="D23" s="12"/>
      <c r="E23" s="12"/>
      <c r="F23" s="12" t="s">
        <v>26</v>
      </c>
      <c r="G23" s="12" t="s">
        <v>27</v>
      </c>
      <c r="H23" s="12"/>
      <c r="I23" s="12"/>
      <c r="J23" s="12" t="s">
        <v>28</v>
      </c>
      <c r="K23" s="12"/>
    </row>
    <row r="24" spans="2:11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40"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员工差旅明细-李宇轩</vt:lpstr>
      <vt:lpstr>员工差旅明细 -关剑</vt:lpstr>
      <vt:lpstr>'员工差旅明细 -关剑'!Print_Area</vt:lpstr>
      <vt:lpstr>'员工差旅明细-李宇轩'!Print_Area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李宇轩</cp:lastModifiedBy>
  <cp:lastPrinted>2017-09-19T09:09:05Z</cp:lastPrinted>
  <dcterms:created xsi:type="dcterms:W3CDTF">2014-04-15T08:52:03Z</dcterms:created>
  <dcterms:modified xsi:type="dcterms:W3CDTF">2017-11-23T03:31:08Z</dcterms:modified>
</cp:coreProperties>
</file>