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Sheet1" sheetId="1" r:id="rId1"/>
  </sheets>
  <calcPr calcId="144525" iterate="1" iterateCount="100" iterateDelta="0.001" concurrentCalc="0"/>
</workbook>
</file>

<file path=xl/sharedStrings.xml><?xml version="1.0" encoding="utf-8"?>
<sst xmlns="http://schemas.openxmlformats.org/spreadsheetml/2006/main" count="47">
  <si>
    <t>【员工差旅报销单】</t>
  </si>
  <si>
    <t>姓名:</t>
  </si>
  <si>
    <t>杨宗霖</t>
  </si>
  <si>
    <t>职位:</t>
  </si>
  <si>
    <t>实习生</t>
  </si>
  <si>
    <t>发生地:</t>
  </si>
  <si>
    <t>北京、太原</t>
  </si>
  <si>
    <t>部门:</t>
  </si>
  <si>
    <t>会奖6部</t>
  </si>
  <si>
    <t>发生日期:</t>
  </si>
  <si>
    <t>3.11-3.14</t>
  </si>
  <si>
    <t>报销日期:</t>
  </si>
  <si>
    <t>团号:</t>
  </si>
  <si>
    <t>HMEA-180311-STY205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</si>
  <si>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</si>
  <si>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</si>
  <si>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</si>
  <si>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</si>
  <si>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</si>
  <si>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</si>
  <si>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</si>
  <si>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火车票</t>
  </si>
  <si>
    <t>3.11 杨宗霖 北京西站-太原南站</t>
  </si>
  <si>
    <t>市内交通（打车）</t>
  </si>
  <si>
    <t>3.11 家-北京西站</t>
  </si>
  <si>
    <t>3.14 太原富力铂尔曼酒店-太原南站</t>
  </si>
  <si>
    <t>3.14 北京西站-家</t>
  </si>
  <si>
    <t>餐费</t>
  </si>
  <si>
    <t>3.11 胡金磊 早餐</t>
  </si>
  <si>
    <t>3.11 杨宗霖 早餐</t>
  </si>
  <si>
    <t>3.11 杨宗霖胡金磊张维 晚餐</t>
  </si>
  <si>
    <t>3.12 杨宗霖胡金磊张维 午餐</t>
  </si>
  <si>
    <t>3.12 杨宗霖胡金磊张维 晚餐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</si>
  <si>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</si>
  <si>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</si>
  <si>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</si>
  <si>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</si>
  <si>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</si>
  <si>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</si>
  <si>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</si>
  <si>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</si>
  <si>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</si>
  <si>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</si>
  <si>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</si>
  <si>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</si>
  <si>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</si>
  <si>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3.12-3.14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</si>
</sst>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4" fillId="15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0" borderId="23" applyNumberFormat="0" applyFon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19" applyNumberFormat="0" applyFill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1" fillId="14" borderId="16" applyNumberFormat="0" applyAlignment="0" applyProtection="0">
      <alignment vertical="center"/>
    </xf>
    <xf numFmtId="0" fontId="20" fillId="14" borderId="17" applyNumberFormat="0" applyAlignment="0" applyProtection="0">
      <alignment vertical="center"/>
    </xf>
    <xf numFmtId="0" fontId="17" fillId="25" borderId="21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0" borderId="6" xfId="49" applyFont="1" applyFill="1" applyBorder="1" applyAlignment="1">
      <alignment horizontal="center" vertical="center"/>
    </xf>
    <xf numFmtId="0" fontId="3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0" borderId="7" xfId="49" applyFont="1" applyBorder="1" applyAlignment="1">
      <alignment horizontal="center" vertical="center"/>
    </xf>
    <xf numFmtId="0" fontId="3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178" fontId="3" fillId="3" borderId="8" xfId="49" applyNumberFormat="1" applyFont="1" applyFill="1" applyBorder="1" applyAlignment="1">
      <alignment horizontal="center" vertical="center"/>
    </xf>
    <xf numFmtId="0" fontId="3" fillId="3" borderId="3" xfId="49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178" fontId="3" fillId="3" borderId="7" xfId="49" applyNumberFormat="1" applyFont="1" applyFill="1" applyBorder="1" applyAlignment="1">
      <alignment horizontal="center" vertical="center"/>
    </xf>
    <xf numFmtId="178" fontId="3" fillId="3" borderId="7" xfId="49" applyNumberFormat="1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3" fillId="3" borderId="12" xfId="49" applyFont="1" applyFill="1" applyBorder="1" applyAlignment="1">
      <alignment horizontal="center" vertical="center"/>
    </xf>
    <xf numFmtId="0" fontId="4" fillId="0" borderId="13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6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3" fillId="3" borderId="8" xfId="49" applyFont="1" applyFill="1" applyBorder="1" applyAlignment="1">
      <alignment horizontal="center" vertical="center" wrapText="1"/>
    </xf>
    <xf numFmtId="0" fontId="5" fillId="0" borderId="0" xfId="49" applyFont="1" applyAlignment="1">
      <alignment horizontal="right" vertical="center"/>
    </xf>
    <xf numFmtId="0" fontId="3" fillId="2" borderId="14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2" borderId="15" xfId="49" applyFont="1" applyFill="1" applyBorder="1" applyAlignment="1">
      <alignment horizontal="center" vertical="center"/>
    </xf>
    <xf numFmtId="0" fontId="3" fillId="0" borderId="8" xfId="49" applyFont="1" applyBorder="1" applyAlignment="1">
      <alignment horizontal="left" vertical="center"/>
    </xf>
    <xf numFmtId="178" fontId="3" fillId="3" borderId="6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8" fontId="3" fillId="3" borderId="6" xfId="49" applyNumberFormat="1" applyFont="1" applyFill="1" applyBorder="1" applyAlignment="1">
      <alignment horizontal="center" vertical="center"/>
    </xf>
    <xf numFmtId="178" fontId="3" fillId="3" borderId="7" xfId="49" applyNumberFormat="1" applyFont="1" applyFill="1" applyBorder="1" applyAlignment="1">
      <alignment horizontal="center" vertical="center"/>
    </xf>
    <xf numFmtId="177" fontId="4" fillId="0" borderId="6" xfId="49" applyNumberFormat="1" applyFont="1" applyBorder="1" applyAlignment="1">
      <alignment horizontal="center"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6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  <xf numFmtId="0" fontId="3" fillId="3" borderId="8" xfId="49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3"/>
  <sheetViews>
    <sheetView tabSelected="1" topLeftCell="A26" workbookViewId="0">
      <selection activeCell="I41" sqref="I41:J41"/>
    </sheetView>
  </sheetViews>
  <sheetFormatPr defaultColWidth="9" defaultRowHeight="13.5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37.25" style="1" customWidth="1"/>
    <col min="12" max="16384" width="9" style="1"/>
  </cols>
  <sheetData>
    <row r="1" s="1" customFormat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s="1" customFormat="1" ht="18.7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s="1" customFormat="1" ht="20.1" customHeight="1" spans="2:11">
      <c r="B4" s="4"/>
      <c r="C4" s="4"/>
      <c r="D4" s="4"/>
      <c r="E4" s="4"/>
      <c r="F4" s="4"/>
      <c r="G4" s="4"/>
      <c r="H4" s="4"/>
      <c r="I4" s="4"/>
      <c r="J4" s="4"/>
      <c r="K4" s="45"/>
    </row>
    <row r="5" s="1" customFormat="1" ht="20.1" customHeight="1" spans="2:11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 t="s">
        <v>4</v>
      </c>
      <c r="K5" s="46"/>
    </row>
    <row r="6" s="1" customFormat="1" ht="20.1" customHeight="1" spans="2:11">
      <c r="B6" s="9"/>
      <c r="C6" s="10"/>
      <c r="D6" s="11" t="s">
        <v>5</v>
      </c>
      <c r="E6" s="11"/>
      <c r="F6" s="12" t="s">
        <v>6</v>
      </c>
      <c r="G6" s="12"/>
      <c r="H6" s="11" t="s">
        <v>7</v>
      </c>
      <c r="I6" s="10"/>
      <c r="J6" s="12" t="s">
        <v>8</v>
      </c>
      <c r="K6" s="47"/>
    </row>
    <row r="7" s="1" customFormat="1" ht="20.1" customHeight="1" spans="2:11">
      <c r="B7" s="9"/>
      <c r="C7" s="10"/>
      <c r="D7" s="11" t="s">
        <v>9</v>
      </c>
      <c r="E7" s="11"/>
      <c r="F7" s="12" t="s">
        <v>10</v>
      </c>
      <c r="G7" s="12"/>
      <c r="H7" s="11" t="s">
        <v>11</v>
      </c>
      <c r="I7" s="48"/>
      <c r="J7" s="12"/>
      <c r="K7" s="47"/>
    </row>
    <row r="8" s="1" customFormat="1" ht="20.1" customHeight="1" spans="2:11">
      <c r="B8" s="13"/>
      <c r="C8" s="14"/>
      <c r="D8" s="15"/>
      <c r="E8" s="15"/>
      <c r="F8" s="16"/>
      <c r="G8" s="16"/>
      <c r="H8" s="15" t="s">
        <v>12</v>
      </c>
      <c r="I8" s="49"/>
      <c r="J8" s="16" t="s">
        <v>13</v>
      </c>
      <c r="K8" s="50"/>
    </row>
    <row r="9" s="1" customFormat="1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="1" customFormat="1" ht="20.1" customHeight="1" spans="2:11">
      <c r="B10" s="18" t="s">
        <v>14</v>
      </c>
      <c r="C10" s="19"/>
      <c r="D10" s="20" t="s">
        <v>15</v>
      </c>
      <c r="E10" s="20" t="s">
        <v>16</v>
      </c>
      <c r="F10" s="21"/>
      <c r="G10" s="22" t="s">
        <v>17</v>
      </c>
      <c r="H10" s="21" t="s">
        <v>18</v>
      </c>
      <c r="I10" s="20" t="s">
        <v>19</v>
      </c>
      <c r="J10" s="21"/>
      <c r="K10" s="22" t="s">
        <v>20</v>
      </c>
    </row>
    <row r="11" s="1" customFormat="1" ht="20.1" customHeight="1" spans="2:11">
      <c r="B11" s="23">
        <v>1</v>
      </c>
      <c r="C11" s="24"/>
      <c r="D11" s="22"/>
      <c r="E11" s="25"/>
      <c r="F11" s="26" t="s">
        <v>21</v>
      </c>
      <c r="G11" s="27">
        <v>197</v>
      </c>
      <c r="H11" s="26">
        <v>197</v>
      </c>
      <c r="I11" s="20"/>
      <c r="J11" s="21"/>
      <c r="K11" s="51" t="s">
        <v>22</v>
      </c>
    </row>
    <row r="12" s="1" customFormat="1" ht="20.1" customHeight="1" spans="2:11">
      <c r="B12" s="28">
        <v>1</v>
      </c>
      <c r="C12" s="29"/>
      <c r="D12" s="30"/>
      <c r="E12" s="31" t="s">
        <v>23</v>
      </c>
      <c r="F12" s="31"/>
      <c r="G12" s="32">
        <v>55.76</v>
      </c>
      <c r="H12" s="32">
        <v>55.76</v>
      </c>
      <c r="I12" s="52"/>
      <c r="J12" s="35"/>
      <c r="K12" s="53" t="s">
        <v>24</v>
      </c>
    </row>
    <row r="13" s="1" customFormat="1" ht="20.1" customHeight="1" spans="2:11">
      <c r="B13" s="28">
        <v>2</v>
      </c>
      <c r="C13" s="29"/>
      <c r="D13" s="30"/>
      <c r="E13" s="31"/>
      <c r="F13" s="31"/>
      <c r="G13" s="32">
        <v>33.2</v>
      </c>
      <c r="H13" s="32">
        <v>33.2</v>
      </c>
      <c r="I13" s="52"/>
      <c r="J13" s="35"/>
      <c r="K13" s="53" t="s">
        <v>25</v>
      </c>
    </row>
    <row r="14" s="1" customFormat="1" ht="20.1" customHeight="1" spans="2:11">
      <c r="B14" s="28">
        <v>3</v>
      </c>
      <c r="C14" s="29"/>
      <c r="D14" s="30"/>
      <c r="E14" s="31"/>
      <c r="F14" s="31"/>
      <c r="G14" s="32">
        <v>69</v>
      </c>
      <c r="H14" s="32">
        <v>69</v>
      </c>
      <c r="I14" s="52"/>
      <c r="J14" s="35"/>
      <c r="K14" s="53" t="s">
        <v>26</v>
      </c>
    </row>
    <row r="15" s="1" customFormat="1" ht="20.1" customHeight="1" spans="2:11">
      <c r="B15" s="28">
        <v>16</v>
      </c>
      <c r="C15" s="29"/>
      <c r="D15" s="30"/>
      <c r="E15" s="33" t="s">
        <v>27</v>
      </c>
      <c r="F15" s="34"/>
      <c r="G15" s="32">
        <v>57</v>
      </c>
      <c r="H15" s="32">
        <v>57</v>
      </c>
      <c r="I15" s="52"/>
      <c r="J15" s="35"/>
      <c r="K15" s="53" t="s">
        <v>28</v>
      </c>
    </row>
    <row r="16" s="1" customFormat="1" ht="20.1" customHeight="1" spans="2:11">
      <c r="B16" s="28">
        <v>17</v>
      </c>
      <c r="C16" s="29"/>
      <c r="D16" s="30"/>
      <c r="E16" s="33"/>
      <c r="F16" s="34"/>
      <c r="G16" s="32">
        <v>22</v>
      </c>
      <c r="H16" s="32">
        <v>22</v>
      </c>
      <c r="I16" s="52"/>
      <c r="J16" s="35"/>
      <c r="K16" s="53" t="s">
        <v>29</v>
      </c>
    </row>
    <row r="17" s="1" customFormat="1" ht="20.1" customHeight="1" spans="2:11">
      <c r="B17" s="28">
        <v>18</v>
      </c>
      <c r="C17" s="29"/>
      <c r="D17" s="30"/>
      <c r="E17" s="33"/>
      <c r="F17" s="34"/>
      <c r="G17" s="32">
        <v>207.5</v>
      </c>
      <c r="H17" s="32"/>
      <c r="I17" s="52"/>
      <c r="J17" s="35">
        <v>207.5</v>
      </c>
      <c r="K17" s="53" t="s">
        <v>30</v>
      </c>
    </row>
    <row r="18" s="1" customFormat="1" ht="20.1" customHeight="1" spans="2:11">
      <c r="B18" s="28"/>
      <c r="C18" s="29"/>
      <c r="D18" s="30"/>
      <c r="E18" s="33"/>
      <c r="F18" s="34"/>
      <c r="G18" s="32">
        <v>174</v>
      </c>
      <c r="H18" s="35">
        <v>174</v>
      </c>
      <c r="I18" s="52"/>
      <c r="J18" s="35"/>
      <c r="K18" s="53" t="s">
        <v>31</v>
      </c>
    </row>
    <row r="19" s="1" customFormat="1" ht="20.1" customHeight="1" spans="2:11">
      <c r="B19" s="28"/>
      <c r="C19" s="29"/>
      <c r="D19" s="30"/>
      <c r="E19" s="33"/>
      <c r="F19" s="34"/>
      <c r="G19" s="32">
        <v>133</v>
      </c>
      <c r="H19" s="36">
        <v>133</v>
      </c>
      <c r="I19" s="54"/>
      <c r="J19" s="55"/>
      <c r="K19" s="53" t="s">
        <v>32</v>
      </c>
    </row>
    <row r="20" s="1" customFormat="1" ht="20.1" customHeight="1" spans="2:11">
      <c r="B20" s="28"/>
      <c r="C20" s="29"/>
      <c r="D20" s="30"/>
      <c r="E20" s="33"/>
      <c r="F20" s="34"/>
      <c r="G20" s="32">
        <v>114.6</v>
      </c>
      <c r="H20" s="32"/>
      <c r="I20" s="54">
        <v>114.6</v>
      </c>
      <c r="J20" s="55"/>
      <c r="K20" s="53" t="s">
        <v>32</v>
      </c>
    </row>
    <row r="21" s="1" customFormat="1" ht="20.1" customHeight="1" spans="2:11">
      <c r="B21" s="28">
        <v>19</v>
      </c>
      <c r="C21" s="29"/>
      <c r="D21" s="37" t="s">
        <v>33</v>
      </c>
      <c r="E21" s="31"/>
      <c r="F21" s="31"/>
      <c r="G21" s="32">
        <v>0</v>
      </c>
      <c r="H21" s="32"/>
      <c r="I21" s="52"/>
      <c r="J21" s="35"/>
      <c r="K21" s="53"/>
    </row>
    <row r="22" s="1" customFormat="1" ht="20.1" customHeight="1" spans="2:11">
      <c r="B22" s="28">
        <v>20</v>
      </c>
      <c r="C22" s="29"/>
      <c r="D22" s="30"/>
      <c r="E22" s="31"/>
      <c r="F22" s="31"/>
      <c r="G22" s="32">
        <v>0</v>
      </c>
      <c r="H22" s="32"/>
      <c r="I22" s="52"/>
      <c r="J22" s="35"/>
      <c r="K22" s="53"/>
    </row>
    <row r="23" s="1" customFormat="1" ht="20.1" customHeight="1" spans="2:11">
      <c r="B23" s="28">
        <v>21</v>
      </c>
      <c r="C23" s="29"/>
      <c r="D23" s="38"/>
      <c r="E23" s="31"/>
      <c r="F23" s="31"/>
      <c r="G23" s="32">
        <v>0</v>
      </c>
      <c r="H23" s="32"/>
      <c r="I23" s="52"/>
      <c r="J23" s="35"/>
      <c r="K23" s="53"/>
    </row>
    <row r="24" s="1" customFormat="1" ht="20.1" customHeight="1" spans="2:11">
      <c r="B24" s="20" t="s">
        <v>34</v>
      </c>
      <c r="C24" s="39"/>
      <c r="D24" s="39"/>
      <c r="E24" s="39"/>
      <c r="F24" s="21"/>
      <c r="G24" s="40">
        <f>SUM(G12:G23)</f>
        <v>866.06</v>
      </c>
      <c r="H24" s="40">
        <f>SUM(H12:H23)</f>
        <v>543.96</v>
      </c>
      <c r="I24" s="56">
        <f>SUM(I12:J23)</f>
        <v>322.1</v>
      </c>
      <c r="J24" s="57"/>
      <c r="K24" s="58"/>
    </row>
    <row r="25" s="1" customFormat="1" ht="20.1" customHeight="1" spans="2:11">
      <c r="B25" s="17"/>
      <c r="C25" s="17"/>
      <c r="D25" s="17"/>
      <c r="E25" s="17"/>
      <c r="F25" s="17"/>
      <c r="G25" s="17"/>
      <c r="H25" s="17"/>
      <c r="I25" s="17"/>
      <c r="J25" s="59"/>
      <c r="K25" s="17"/>
    </row>
    <row r="26" s="1" customFormat="1" ht="20.1" customHeight="1" spans="2:11">
      <c r="B26" s="22" t="s">
        <v>18</v>
      </c>
      <c r="C26" s="22"/>
      <c r="D26" s="22"/>
      <c r="E26" s="22"/>
      <c r="F26" s="22"/>
      <c r="G26" s="22" t="s">
        <v>35</v>
      </c>
      <c r="H26" s="22"/>
      <c r="I26" s="22"/>
      <c r="J26" s="22"/>
      <c r="K26" s="22" t="s">
        <v>36</v>
      </c>
    </row>
    <row r="27" s="1" customFormat="1" ht="20.1" customHeight="1" spans="2:11">
      <c r="B27" s="41">
        <f>H24</f>
        <v>543.96</v>
      </c>
      <c r="C27" s="41"/>
      <c r="D27" s="41"/>
      <c r="E27" s="41"/>
      <c r="F27" s="41"/>
      <c r="G27" s="41">
        <f>I24</f>
        <v>322.1</v>
      </c>
      <c r="H27" s="41"/>
      <c r="I27" s="41"/>
      <c r="J27" s="41"/>
      <c r="K27" s="60">
        <f>SUM(B27:J27)</f>
        <v>866.06</v>
      </c>
    </row>
    <row r="28" s="1" customFormat="1" ht="20.1" customHeight="1" spans="2:11">
      <c r="B28" s="17"/>
      <c r="C28" s="17"/>
      <c r="D28" s="17"/>
      <c r="E28" s="17"/>
      <c r="F28" s="17"/>
      <c r="G28" s="17"/>
      <c r="H28" s="17"/>
      <c r="I28" s="17"/>
      <c r="J28" s="17"/>
      <c r="K28" s="17"/>
    </row>
    <row r="29" s="1" customFormat="1" ht="20.1" customHeight="1" spans="2:11">
      <c r="B29" s="17" t="s">
        <v>37</v>
      </c>
      <c r="C29" s="17"/>
      <c r="D29" s="17"/>
      <c r="E29" s="17"/>
      <c r="F29" s="17" t="s">
        <v>38</v>
      </c>
      <c r="G29" s="17" t="s">
        <v>39</v>
      </c>
      <c r="H29" s="17"/>
      <c r="I29" s="17"/>
      <c r="J29" s="17" t="s">
        <v>40</v>
      </c>
      <c r="K29" s="17"/>
    </row>
    <row r="32" s="1" customFormat="1" ht="18.75" spans="1:11">
      <c r="A32" s="3" t="s">
        <v>41</v>
      </c>
      <c r="B32" s="3"/>
      <c r="C32" s="3"/>
      <c r="D32" s="3"/>
      <c r="E32" s="3"/>
      <c r="F32" s="3"/>
      <c r="G32" s="3"/>
      <c r="H32" s="3"/>
      <c r="I32" s="3"/>
      <c r="J32" s="3"/>
      <c r="K32" s="3"/>
    </row>
    <row r="34" s="1" customFormat="1" ht="20.1" customHeight="1" spans="2:11">
      <c r="B34" s="5"/>
      <c r="C34" s="6"/>
      <c r="D34" s="7" t="s">
        <v>1</v>
      </c>
      <c r="E34" s="7"/>
      <c r="F34" s="8" t="s">
        <v>2</v>
      </c>
      <c r="G34" s="8"/>
      <c r="H34" s="7" t="s">
        <v>3</v>
      </c>
      <c r="I34" s="6"/>
      <c r="J34" s="8" t="s">
        <v>4</v>
      </c>
      <c r="K34" s="46"/>
    </row>
    <row r="35" s="1" customFormat="1" ht="20.1" customHeight="1" spans="2:11">
      <c r="B35" s="9"/>
      <c r="C35" s="10"/>
      <c r="D35" s="11" t="s">
        <v>5</v>
      </c>
      <c r="E35" s="11"/>
      <c r="F35" s="12" t="s">
        <v>6</v>
      </c>
      <c r="G35" s="12"/>
      <c r="H35" s="11" t="s">
        <v>7</v>
      </c>
      <c r="I35" s="10"/>
      <c r="J35" s="12" t="s">
        <v>8</v>
      </c>
      <c r="K35" s="47"/>
    </row>
    <row r="36" s="1" customFormat="1" ht="20.1" customHeight="1" spans="2:11">
      <c r="B36" s="9"/>
      <c r="C36" s="10"/>
      <c r="D36" s="11" t="s">
        <v>9</v>
      </c>
      <c r="E36" s="11"/>
      <c r="F36" s="12" t="s">
        <v>10</v>
      </c>
      <c r="G36" s="12"/>
      <c r="H36" s="11" t="s">
        <v>11</v>
      </c>
      <c r="I36" s="48"/>
      <c r="J36" s="12"/>
      <c r="K36" s="47"/>
    </row>
    <row r="37" s="1" customFormat="1" ht="20.1" customHeight="1" spans="2:11">
      <c r="B37" s="13"/>
      <c r="C37" s="14"/>
      <c r="D37" s="15"/>
      <c r="E37" s="15"/>
      <c r="F37" s="16"/>
      <c r="G37" s="16"/>
      <c r="H37" s="15" t="s">
        <v>12</v>
      </c>
      <c r="I37" s="49"/>
      <c r="J37" s="16" t="s">
        <v>13</v>
      </c>
      <c r="K37" s="50"/>
    </row>
    <row r="38" s="1" customFormat="1" ht="20.1" customHeight="1"/>
    <row r="39" s="1" customFormat="1" ht="20.1" customHeight="1" spans="2:11">
      <c r="B39" s="31"/>
      <c r="C39" s="31"/>
      <c r="D39" s="42" t="s">
        <v>42</v>
      </c>
      <c r="E39" s="31" t="s">
        <v>43</v>
      </c>
      <c r="F39" s="31"/>
      <c r="G39" s="32" t="s">
        <v>44</v>
      </c>
      <c r="H39" s="32" t="s">
        <v>45</v>
      </c>
      <c r="I39" s="32" t="s">
        <v>34</v>
      </c>
      <c r="J39" s="32"/>
      <c r="K39" s="44" t="s">
        <v>20</v>
      </c>
    </row>
    <row r="40" s="1" customFormat="1" ht="31" customHeight="1" spans="2:11">
      <c r="B40" s="31">
        <v>1</v>
      </c>
      <c r="C40" s="31"/>
      <c r="D40" s="43" t="s">
        <v>6</v>
      </c>
      <c r="E40" s="44" t="s">
        <v>46</v>
      </c>
      <c r="F40" s="31"/>
      <c r="G40" s="32">
        <v>100</v>
      </c>
      <c r="H40" s="32">
        <v>3</v>
      </c>
      <c r="I40" s="52">
        <f>G40*H40</f>
        <v>300</v>
      </c>
      <c r="J40" s="35"/>
      <c r="K40" s="61"/>
    </row>
    <row r="41" s="1" customFormat="1" ht="31" customHeight="1" spans="2:11">
      <c r="B41" s="31">
        <v>2</v>
      </c>
      <c r="C41" s="31"/>
      <c r="D41" s="43" t="s">
        <v>6</v>
      </c>
      <c r="E41" s="44">
        <v>3.11</v>
      </c>
      <c r="F41" s="31"/>
      <c r="G41" s="32">
        <v>200</v>
      </c>
      <c r="H41" s="32">
        <v>1</v>
      </c>
      <c r="I41" s="52">
        <f>G41*H41</f>
        <v>200</v>
      </c>
      <c r="J41" s="35"/>
      <c r="K41" s="61"/>
    </row>
    <row r="42" s="1" customFormat="1" ht="20.1" customHeight="1" spans="2:11">
      <c r="B42" s="20" t="s">
        <v>34</v>
      </c>
      <c r="C42" s="39"/>
      <c r="D42" s="39"/>
      <c r="E42" s="39"/>
      <c r="F42" s="21"/>
      <c r="G42" s="40"/>
      <c r="H42" s="40">
        <f>SUM(H25:H41)</f>
        <v>4</v>
      </c>
      <c r="I42" s="56">
        <f>SUM(I40:J41)</f>
        <v>500</v>
      </c>
      <c r="J42" s="57"/>
      <c r="K42" s="58"/>
    </row>
    <row r="43" s="1" customFormat="1" ht="20.1" customHeight="1" spans="2:11">
      <c r="B43" s="17" t="s">
        <v>37</v>
      </c>
      <c r="C43" s="17"/>
      <c r="D43" s="17"/>
      <c r="E43" s="17"/>
      <c r="F43" s="17" t="s">
        <v>38</v>
      </c>
      <c r="G43" s="17" t="s">
        <v>39</v>
      </c>
      <c r="H43" s="17"/>
      <c r="I43" s="17"/>
      <c r="J43" s="17" t="s">
        <v>40</v>
      </c>
      <c r="K43" s="17"/>
    </row>
  </sheetData>
  <mergeCells count="5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B12:C12"/>
    <mergeCell ref="I12:J12"/>
    <mergeCell ref="B13:C13"/>
    <mergeCell ref="B14:C14"/>
    <mergeCell ref="B15:C15"/>
    <mergeCell ref="B16:C16"/>
    <mergeCell ref="B17:C17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F24"/>
    <mergeCell ref="I24:J24"/>
    <mergeCell ref="B26:F26"/>
    <mergeCell ref="G26:J26"/>
    <mergeCell ref="B27:F27"/>
    <mergeCell ref="G27:J27"/>
    <mergeCell ref="A32:K32"/>
    <mergeCell ref="F34:G34"/>
    <mergeCell ref="J34:K34"/>
    <mergeCell ref="F35:G35"/>
    <mergeCell ref="J35:K35"/>
    <mergeCell ref="F36:G36"/>
    <mergeCell ref="J36:K36"/>
    <mergeCell ref="J37:K37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2:D17"/>
    <mergeCell ref="D21:D23"/>
    <mergeCell ref="E12:F14"/>
    <mergeCell ref="E15:F20"/>
  </mergeCells>
  <pageMargins left="0.75" right="0.75" top="1" bottom="1" header="0.511805555555556" footer="0.511805555555556"/>
  <pageSetup paperSize="9" scale="6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OY</dc:creator>
  <cp:lastModifiedBy>yzl。</cp:lastModifiedBy>
  <dcterms:created xsi:type="dcterms:W3CDTF">2017-11-20T08:45:00Z</dcterms:created>
  <dcterms:modified xsi:type="dcterms:W3CDTF">2018-03-19T02:08:25Z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