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<sst xmlns="http://schemas.openxmlformats.org/spreadsheetml/2006/main" count="56">
  <si>
    <t>【借款报销单】</t>
  </si>
  <si>
    <t>团号：HMPA-171019-STY562</t>
  </si>
  <si>
    <t>会议日期：10月18日-20日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</si>
  <si>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</si>
  <si>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</si>
  <si>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</si>
  <si>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</si>
  <si>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</si>
  <si>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</si>
  <si>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</si>
  <si>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</si>
  <si>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</si>
  <si>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</si>
  <si>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</si>
  <si>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</si>
  <si>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</si>
  <si>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</si>
  <si>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</si>
  <si>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</si>
  <si>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</si>
  <si>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</si>
  <si>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</si>
  <si>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酒水，客户李智勇报销</t>
  </si>
  <si>
    <t>需有客户邮件确认，并抄送合规部。</t>
  </si>
  <si>
    <t>餐饮，客户李智勇报销</t>
  </si>
  <si>
    <t>饮料，客户李智勇报销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</si>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</sst>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3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2" borderId="8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4" fillId="25" borderId="11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topLeftCell="A10" workbookViewId="0">
      <selection activeCell="I21" sqref="I21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2.875"/>
    <col min="8" max="8" width="12.8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6"/>
      <c r="J14" s="4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11808</v>
      </c>
      <c r="G17" s="15">
        <v>0</v>
      </c>
      <c r="H17" s="15">
        <f>F17+G17</f>
        <v>11808</v>
      </c>
      <c r="I17" s="36" t="s">
        <v>22</v>
      </c>
      <c r="J17" s="42" t="s">
        <v>23</v>
      </c>
    </row>
    <row r="18" customHeight="1" spans="1:10">
      <c r="A18" s="13"/>
      <c r="B18" s="14"/>
      <c r="C18" s="15"/>
      <c r="D18" s="16"/>
      <c r="E18" s="15"/>
      <c r="F18" s="15">
        <v>1929</v>
      </c>
      <c r="G18" s="15">
        <v>0</v>
      </c>
      <c r="H18" s="15">
        <f>F18+G18</f>
        <v>1929</v>
      </c>
      <c r="I18" s="36" t="s">
        <v>24</v>
      </c>
      <c r="J18" s="43"/>
    </row>
    <row r="19" customHeight="1" spans="1:10">
      <c r="A19" s="13"/>
      <c r="B19" s="14"/>
      <c r="C19" s="15"/>
      <c r="D19" s="16"/>
      <c r="E19" s="15"/>
      <c r="F19" s="15">
        <v>264</v>
      </c>
      <c r="G19" s="15">
        <v>0</v>
      </c>
      <c r="H19" s="15">
        <f>F19+G19</f>
        <v>264</v>
      </c>
      <c r="I19" s="36" t="s">
        <v>25</v>
      </c>
      <c r="J19" s="43"/>
    </row>
    <row r="20" s="1" customFormat="1" customHeight="1" spans="1:10">
      <c r="A20" s="17"/>
      <c r="B20" s="18" t="s">
        <v>26</v>
      </c>
      <c r="C20" s="19">
        <f>SUM(C17)</f>
        <v>0</v>
      </c>
      <c r="D20" s="19">
        <f t="shared" ref="D20:E20" si="2">SUM(D17)</f>
        <v>0</v>
      </c>
      <c r="E20" s="19">
        <f t="shared" si="2"/>
        <v>0</v>
      </c>
      <c r="F20" s="19">
        <f>SUM(F17:F19)</f>
        <v>14001</v>
      </c>
      <c r="G20" s="19">
        <f>SUM(G17:G19)</f>
        <v>0</v>
      </c>
      <c r="H20" s="19">
        <f>SUM(H17:H19)</f>
        <v>14001</v>
      </c>
      <c r="I20" s="39"/>
      <c r="J20" s="44"/>
    </row>
    <row r="21" customHeight="1" spans="1:10">
      <c r="A21" s="13">
        <v>4</v>
      </c>
      <c r="B21" s="14" t="s">
        <v>27</v>
      </c>
      <c r="C21" s="15">
        <v>0</v>
      </c>
      <c r="D21" s="16"/>
      <c r="E21" s="15">
        <f t="shared" ref="E20:E44" si="3">C21*D21</f>
        <v>0</v>
      </c>
      <c r="F21" s="15">
        <v>0</v>
      </c>
      <c r="G21" s="15">
        <v>0</v>
      </c>
      <c r="H21" s="15">
        <f t="shared" ref="H20:H44" si="4">F21+G21</f>
        <v>0</v>
      </c>
      <c r="I21" s="36"/>
      <c r="J21" s="42" t="s">
        <v>28</v>
      </c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4"/>
        <v>0</v>
      </c>
      <c r="I22" s="36"/>
      <c r="J22" s="43"/>
    </row>
    <row r="23" s="1" customFormat="1" customHeight="1" spans="1:10">
      <c r="A23" s="17"/>
      <c r="B23" s="18" t="s">
        <v>29</v>
      </c>
      <c r="C23" s="19">
        <f>SUM(C21)</f>
        <v>0</v>
      </c>
      <c r="D23" s="19">
        <f t="shared" ref="D23:E23" si="5">SUM(D21)</f>
        <v>0</v>
      </c>
      <c r="E23" s="19">
        <f t="shared" si="5"/>
        <v>0</v>
      </c>
      <c r="F23" s="19">
        <f>SUM(F21:F22)</f>
        <v>0</v>
      </c>
      <c r="G23" s="19">
        <f t="shared" ref="G23:H23" si="6">SUM(G21:G22)</f>
        <v>0</v>
      </c>
      <c r="H23" s="19">
        <f t="shared" si="6"/>
        <v>0</v>
      </c>
      <c r="I23" s="39"/>
      <c r="J23" s="44"/>
    </row>
    <row r="24" customHeight="1" spans="1:10">
      <c r="A24" s="20">
        <v>5</v>
      </c>
      <c r="B24" s="21" t="s">
        <v>30</v>
      </c>
      <c r="C24" s="22">
        <v>0</v>
      </c>
      <c r="D24" s="20"/>
      <c r="E24" s="22">
        <f t="shared" si="3"/>
        <v>0</v>
      </c>
      <c r="F24" s="15">
        <v>0</v>
      </c>
      <c r="G24" s="15">
        <v>0</v>
      </c>
      <c r="H24" s="15">
        <f t="shared" si="4"/>
        <v>0</v>
      </c>
      <c r="I24" s="36"/>
      <c r="J24" s="41" t="s">
        <v>31</v>
      </c>
    </row>
    <row r="25" customHeight="1" spans="1:10">
      <c r="A25" s="23"/>
      <c r="B25" s="24"/>
      <c r="C25" s="25"/>
      <c r="D25" s="23"/>
      <c r="E25" s="25"/>
      <c r="F25" s="15">
        <v>0</v>
      </c>
      <c r="G25" s="15">
        <v>0</v>
      </c>
      <c r="H25" s="15">
        <f t="shared" ref="H25" si="7">F25+G25</f>
        <v>0</v>
      </c>
      <c r="I25" s="36"/>
      <c r="J25" s="38"/>
    </row>
    <row r="26" s="1" customFormat="1" customHeight="1" spans="1:10">
      <c r="A26" s="17"/>
      <c r="B26" s="18" t="s">
        <v>32</v>
      </c>
      <c r="C26" s="19">
        <f>SUM(C24)</f>
        <v>0</v>
      </c>
      <c r="D26" s="19">
        <f t="shared" ref="D26:E26" si="8">SUM(D24)</f>
        <v>0</v>
      </c>
      <c r="E26" s="19">
        <f t="shared" si="8"/>
        <v>0</v>
      </c>
      <c r="F26" s="19">
        <f>SUM(F24:F25)</f>
        <v>0</v>
      </c>
      <c r="G26" s="19">
        <f>SUM(G24:G25)</f>
        <v>0</v>
      </c>
      <c r="H26" s="19">
        <f t="shared" ref="H26" si="9">SUM(H24:H25)</f>
        <v>0</v>
      </c>
      <c r="I26" s="39"/>
      <c r="J26" s="40"/>
    </row>
    <row r="27" customHeight="1" spans="1:10">
      <c r="A27" s="13">
        <v>6</v>
      </c>
      <c r="B27" s="14" t="s">
        <v>33</v>
      </c>
      <c r="C27" s="15">
        <v>0</v>
      </c>
      <c r="D27" s="16"/>
      <c r="E27" s="15">
        <f t="shared" si="3"/>
        <v>0</v>
      </c>
      <c r="F27" s="15">
        <v>0</v>
      </c>
      <c r="G27" s="15">
        <v>0</v>
      </c>
      <c r="H27" s="15">
        <f t="shared" si="4"/>
        <v>0</v>
      </c>
      <c r="I27" s="36"/>
      <c r="J27" s="41" t="s">
        <v>34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4"/>
        <v>0</v>
      </c>
      <c r="I28" s="36"/>
      <c r="J28" s="43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4"/>
        <v>0</v>
      </c>
      <c r="I29" s="36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4"/>
        <v>0</v>
      </c>
      <c r="I30" s="36"/>
      <c r="J30" s="43"/>
    </row>
    <row r="31" s="1" customFormat="1" customHeight="1" spans="1:10">
      <c r="A31" s="17"/>
      <c r="B31" s="18" t="s">
        <v>35</v>
      </c>
      <c r="C31" s="19">
        <f>SUM(C27)</f>
        <v>0</v>
      </c>
      <c r="D31" s="19">
        <f t="shared" ref="D31:E31" si="10">SUM(D27)</f>
        <v>0</v>
      </c>
      <c r="E31" s="19">
        <f t="shared" si="10"/>
        <v>0</v>
      </c>
      <c r="F31" s="19">
        <f>SUM(F27:F30)</f>
        <v>0</v>
      </c>
      <c r="G31" s="19">
        <f t="shared" ref="G31:H31" si="11">SUM(G27:G30)</f>
        <v>0</v>
      </c>
      <c r="H31" s="19">
        <f t="shared" si="11"/>
        <v>0</v>
      </c>
      <c r="I31" s="39"/>
      <c r="J31" s="44"/>
    </row>
    <row r="32" customHeight="1" spans="1:10">
      <c r="A32" s="13">
        <v>7</v>
      </c>
      <c r="B32" s="14" t="s">
        <v>36</v>
      </c>
      <c r="C32" s="15">
        <v>0</v>
      </c>
      <c r="D32" s="16"/>
      <c r="E32" s="15">
        <f t="shared" si="3"/>
        <v>0</v>
      </c>
      <c r="F32" s="15">
        <v>0</v>
      </c>
      <c r="G32" s="15">
        <v>0</v>
      </c>
      <c r="H32" s="15">
        <f t="shared" si="4"/>
        <v>0</v>
      </c>
      <c r="I32" s="36"/>
      <c r="J32" s="45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4"/>
        <v>0</v>
      </c>
      <c r="I33" s="36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4"/>
        <v>0</v>
      </c>
      <c r="I34" s="36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4"/>
        <v>0</v>
      </c>
      <c r="I35" s="36"/>
      <c r="J35" s="46"/>
    </row>
    <row r="36" s="1" customFormat="1" customHeight="1" spans="1:10">
      <c r="A36" s="17"/>
      <c r="B36" s="18" t="s">
        <v>37</v>
      </c>
      <c r="C36" s="19">
        <f>SUM(C32)</f>
        <v>0</v>
      </c>
      <c r="D36" s="19">
        <f t="shared" ref="D36:E36" si="12">SUM(D32)</f>
        <v>0</v>
      </c>
      <c r="E36" s="19">
        <f t="shared" si="12"/>
        <v>0</v>
      </c>
      <c r="F36" s="19">
        <f>SUM(F32:F35)</f>
        <v>0</v>
      </c>
      <c r="G36" s="19">
        <f t="shared" ref="G36:H36" si="13">SUM(G32:G35)</f>
        <v>0</v>
      </c>
      <c r="H36" s="19">
        <f t="shared" si="13"/>
        <v>0</v>
      </c>
      <c r="I36" s="39"/>
      <c r="J36" s="47"/>
    </row>
    <row r="37" customHeight="1" spans="1:10">
      <c r="A37" s="13">
        <v>8</v>
      </c>
      <c r="B37" s="14" t="s">
        <v>38</v>
      </c>
      <c r="C37" s="15">
        <v>0</v>
      </c>
      <c r="D37" s="16"/>
      <c r="E37" s="15">
        <f t="shared" si="3"/>
        <v>0</v>
      </c>
      <c r="F37" s="15">
        <v>0</v>
      </c>
      <c r="G37" s="15">
        <v>0</v>
      </c>
      <c r="H37" s="15">
        <f t="shared" si="4"/>
        <v>0</v>
      </c>
      <c r="I37" s="36"/>
      <c r="J37" s="42" t="s">
        <v>39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6"/>
      <c r="J38" s="43"/>
    </row>
    <row r="39" s="1" customFormat="1" customHeight="1" spans="1:10">
      <c r="A39" s="17"/>
      <c r="B39" s="18" t="s">
        <v>40</v>
      </c>
      <c r="C39" s="19">
        <f>SUM(C37)</f>
        <v>0</v>
      </c>
      <c r="D39" s="19">
        <f t="shared" ref="D39:E39" si="14">SUM(D37)</f>
        <v>0</v>
      </c>
      <c r="E39" s="19">
        <f t="shared" si="14"/>
        <v>0</v>
      </c>
      <c r="F39" s="19">
        <f>SUM(F37:F38)</f>
        <v>0</v>
      </c>
      <c r="G39" s="19">
        <f t="shared" ref="G39:H39" si="15">SUM(G37:G38)</f>
        <v>0</v>
      </c>
      <c r="H39" s="19">
        <f t="shared" si="15"/>
        <v>0</v>
      </c>
      <c r="I39" s="39"/>
      <c r="J39" s="44"/>
    </row>
    <row r="40" customHeight="1" spans="1:10">
      <c r="A40" s="13">
        <v>9</v>
      </c>
      <c r="B40" s="14" t="s">
        <v>41</v>
      </c>
      <c r="C40" s="15">
        <v>0</v>
      </c>
      <c r="D40" s="16"/>
      <c r="E40" s="15">
        <f t="shared" si="3"/>
        <v>0</v>
      </c>
      <c r="F40" s="15">
        <v>0</v>
      </c>
      <c r="G40" s="15">
        <v>0</v>
      </c>
      <c r="H40" s="15">
        <f t="shared" si="4"/>
        <v>0</v>
      </c>
      <c r="I40" s="36"/>
      <c r="J40" s="41" t="s">
        <v>42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4"/>
        <v>0</v>
      </c>
      <c r="I41" s="36"/>
      <c r="J41" s="3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4"/>
        <v>0</v>
      </c>
      <c r="I42" s="36"/>
      <c r="J42" s="38"/>
    </row>
    <row r="43" s="1" customFormat="1" customHeight="1" spans="1:10">
      <c r="A43" s="17"/>
      <c r="B43" s="18" t="s">
        <v>43</v>
      </c>
      <c r="C43" s="19">
        <f>SUM(C40)</f>
        <v>0</v>
      </c>
      <c r="D43" s="19">
        <f t="shared" ref="D43:E43" si="16">SUM(D40)</f>
        <v>0</v>
      </c>
      <c r="E43" s="19">
        <f t="shared" si="16"/>
        <v>0</v>
      </c>
      <c r="F43" s="19">
        <f>SUM(F40:F42)</f>
        <v>0</v>
      </c>
      <c r="G43" s="19">
        <f t="shared" ref="G43:H43" si="17">SUM(G40:G42)</f>
        <v>0</v>
      </c>
      <c r="H43" s="19">
        <f t="shared" si="17"/>
        <v>0</v>
      </c>
      <c r="I43" s="39"/>
      <c r="J43" s="40"/>
    </row>
    <row r="44" customHeight="1" spans="1:10">
      <c r="A44" s="20">
        <v>10</v>
      </c>
      <c r="B44" s="14" t="s">
        <v>44</v>
      </c>
      <c r="C44" s="15">
        <v>0</v>
      </c>
      <c r="D44" s="16"/>
      <c r="E44" s="15">
        <f t="shared" si="3"/>
        <v>0</v>
      </c>
      <c r="F44" s="15">
        <v>0</v>
      </c>
      <c r="G44" s="15">
        <v>0</v>
      </c>
      <c r="H44" s="15">
        <f t="shared" si="4"/>
        <v>0</v>
      </c>
      <c r="I44" s="36"/>
      <c r="J44" s="45"/>
    </row>
    <row r="45" customHeight="1" spans="1:10">
      <c r="A45" s="26"/>
      <c r="B45" s="14"/>
      <c r="C45" s="15"/>
      <c r="D45" s="16"/>
      <c r="E45" s="15"/>
      <c r="F45" s="15">
        <v>0</v>
      </c>
      <c r="G45" s="15">
        <v>0</v>
      </c>
      <c r="H45" s="15">
        <f t="shared" ref="H45:H50" si="18">F45+G45</f>
        <v>0</v>
      </c>
      <c r="I45" s="36"/>
      <c r="J45" s="46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18"/>
        <v>0</v>
      </c>
      <c r="I46" s="36"/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6"/>
    </row>
    <row r="50" customHeight="1" spans="1:10">
      <c r="A50" s="23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6"/>
    </row>
    <row r="51" s="1" customFormat="1" customHeight="1" spans="1:10">
      <c r="A51" s="17"/>
      <c r="B51" s="18" t="s">
        <v>45</v>
      </c>
      <c r="C51" s="19">
        <f>SUM(C44)</f>
        <v>0</v>
      </c>
      <c r="D51" s="19">
        <f t="shared" ref="D51:E51" si="19">SUM(D44)</f>
        <v>0</v>
      </c>
      <c r="E51" s="19">
        <f t="shared" si="19"/>
        <v>0</v>
      </c>
      <c r="F51" s="19">
        <f>SUM(F44:F50)</f>
        <v>0</v>
      </c>
      <c r="G51" s="19">
        <f t="shared" ref="G51:H51" si="20">SUM(G44:G50)</f>
        <v>0</v>
      </c>
      <c r="H51" s="19">
        <f t="shared" si="20"/>
        <v>0</v>
      </c>
      <c r="I51" s="39"/>
      <c r="J51" s="47"/>
    </row>
    <row r="52" customHeight="1" spans="1:10">
      <c r="A52" s="17"/>
      <c r="B52" s="18" t="s">
        <v>46</v>
      </c>
      <c r="C52" s="19">
        <f>SUM(C51,C43,C39,C36,C31,C26,C23,C20,C16,C13)</f>
        <v>0</v>
      </c>
      <c r="D52" s="19">
        <f t="shared" ref="D52:H52" si="21">SUM(D51,D43,D39,D36,D31,D26,D23,D20,D16,D13)</f>
        <v>0</v>
      </c>
      <c r="E52" s="19">
        <f t="shared" si="21"/>
        <v>0</v>
      </c>
      <c r="F52" s="19">
        <f t="shared" si="21"/>
        <v>14001</v>
      </c>
      <c r="G52" s="19">
        <f t="shared" si="21"/>
        <v>0</v>
      </c>
      <c r="H52" s="19">
        <f t="shared" si="21"/>
        <v>14001</v>
      </c>
      <c r="I52" s="39"/>
      <c r="J52" s="48"/>
    </row>
    <row r="56" customHeight="1" spans="1:9">
      <c r="A56" s="27" t="s">
        <v>47</v>
      </c>
      <c r="B56" s="28"/>
      <c r="C56" s="29" t="s">
        <v>48</v>
      </c>
      <c r="D56" s="29"/>
      <c r="E56" s="29" t="s">
        <v>49</v>
      </c>
      <c r="F56" s="29"/>
      <c r="G56" s="29" t="s">
        <v>50</v>
      </c>
      <c r="H56" s="29"/>
      <c r="I56" s="49" t="s">
        <v>51</v>
      </c>
    </row>
    <row r="57" customHeight="1" spans="1:9">
      <c r="A57" s="30">
        <f>E52</f>
        <v>0</v>
      </c>
      <c r="B57" s="31"/>
      <c r="C57" s="31">
        <f>H52</f>
        <v>14001</v>
      </c>
      <c r="D57" s="31"/>
      <c r="E57" s="31">
        <f>F52</f>
        <v>14001</v>
      </c>
      <c r="F57" s="31"/>
      <c r="G57" s="31">
        <f>G52</f>
        <v>0</v>
      </c>
      <c r="H57" s="31"/>
      <c r="I57" s="50">
        <f>A57-C57</f>
        <v>-14001</v>
      </c>
    </row>
    <row r="59" customHeight="1" spans="1:9">
      <c r="A59" s="32" t="s">
        <v>52</v>
      </c>
      <c r="B59" s="33"/>
      <c r="C59" s="34" t="s">
        <v>53</v>
      </c>
      <c r="D59" s="32"/>
      <c r="E59" s="32" t="s">
        <v>54</v>
      </c>
      <c r="F59" s="32"/>
      <c r="G59" s="32" t="s">
        <v>55</v>
      </c>
      <c r="H59" s="32"/>
      <c r="I59" s="33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9"/>
    <mergeCell ref="A21:A22"/>
    <mergeCell ref="A24:A25"/>
    <mergeCell ref="A27:A30"/>
    <mergeCell ref="A32:A35"/>
    <mergeCell ref="A37:A38"/>
    <mergeCell ref="A40:A42"/>
    <mergeCell ref="A44:A50"/>
    <mergeCell ref="B6:B7"/>
    <mergeCell ref="B8:B12"/>
    <mergeCell ref="B14:B15"/>
    <mergeCell ref="B17:B19"/>
    <mergeCell ref="B21:B22"/>
    <mergeCell ref="B24:B25"/>
    <mergeCell ref="B27:B30"/>
    <mergeCell ref="B32:B35"/>
    <mergeCell ref="B37:B38"/>
    <mergeCell ref="B40:B42"/>
    <mergeCell ref="B44:B50"/>
    <mergeCell ref="C8:C12"/>
    <mergeCell ref="C14:C15"/>
    <mergeCell ref="C17:C19"/>
    <mergeCell ref="C21:C22"/>
    <mergeCell ref="C24:C25"/>
    <mergeCell ref="C27:C30"/>
    <mergeCell ref="C32:C35"/>
    <mergeCell ref="C37:C38"/>
    <mergeCell ref="C40:C42"/>
    <mergeCell ref="C44:C50"/>
    <mergeCell ref="D8:D12"/>
    <mergeCell ref="D14:D15"/>
    <mergeCell ref="D17:D19"/>
    <mergeCell ref="D21:D22"/>
    <mergeCell ref="D24:D25"/>
    <mergeCell ref="D27:D30"/>
    <mergeCell ref="D32:D35"/>
    <mergeCell ref="D37:D38"/>
    <mergeCell ref="D40:D42"/>
    <mergeCell ref="D44:D50"/>
    <mergeCell ref="E8:E12"/>
    <mergeCell ref="E14:E15"/>
    <mergeCell ref="E17:E19"/>
    <mergeCell ref="E21:E22"/>
    <mergeCell ref="E24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20"/>
    <mergeCell ref="J21:J23"/>
    <mergeCell ref="J24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2017-10-23T02:38:33Z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