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7800" yWindow="465" windowWidth="20730" windowHeight="11760"/>
  </bookViews>
  <sheets>
    <sheet name="员工差旅明细" sheetId="2" r:id="rId1"/>
  </sheets>
  <definedNames>
    <definedName name="_xlnm.Print_Area" localSheetId="0">员工差旅明细!$A$1:$K$35</definedName>
  </definedName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1" i="2" l="1"/>
  <c r="J28" i="2"/>
  <c r="F25" i="2"/>
  <c r="I15" i="2"/>
  <c r="G18" i="2" s="1"/>
  <c r="J27" i="2"/>
  <c r="J26" i="2"/>
  <c r="G15" i="2"/>
  <c r="H15" i="2"/>
  <c r="B18" i="2" s="1"/>
  <c r="K18" i="2" l="1"/>
</calcChain>
</file>

<file path=xl/sharedStrings.xml><?xml version="1.0" encoding="utf-8"?>
<sst xmlns="http://schemas.openxmlformats.org/spreadsheetml/2006/main" count="64" uniqueCount="50">
  <si>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</si>
  <si>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</si>
  <si>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</si>
  <si>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</si>
  <si>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</si>
  <si>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</si>
  <si>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</si>
  <si>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</si>
  <si>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</si>
  <si>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</si>
  <si>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</si>
  <si>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</si>
  <si>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</si>
  <si>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</si>
  <si>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</si>
  <si>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</si>
  <si>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</si>
  <si>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</si>
  <si>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</si>
  <si>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</si>
  <si>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</si>
  <si>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合计</t>
    <phoneticPr fontId="1" type="noConversion"/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</si>
  <si>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</si>
  <si>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</si>
  <si>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</si>
  <si>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</si>
  <si>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</si>
  <si>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</si>
  <si>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</si>
  <si>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</si>
  <si>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</si>
  <si>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张筱青</t>
    <rPh sb="0" eb="1">
      <t>lin'yu'jie</t>
    </rPh>
    <phoneticPr fontId="1" type="noConversion"/>
  </si>
  <si>
    <t>业务经理</t>
    <rPh sb="0" eb="1">
      <t>zhu'li</t>
    </rPh>
    <phoneticPr fontId="1" type="noConversion"/>
  </si>
  <si>
    <t>上海事业部</t>
    <rPh sb="0" eb="1">
      <t>ye'wu</t>
    </rPh>
    <rPh sb="3" eb="4">
      <t>bu'men</t>
    </rPh>
    <phoneticPr fontId="1" type="noConversion"/>
  </si>
  <si>
    <t>差旅费</t>
    <phoneticPr fontId="1" type="noConversion"/>
  </si>
  <si>
    <t>新疆</t>
    <phoneticPr fontId="1" type="noConversion"/>
  </si>
  <si>
    <t>5.1-5.8</t>
    <phoneticPr fontId="1" type="noConversion"/>
  </si>
  <si>
    <t xml:space="preserve">HMOA-180501-BWT615 </t>
    <phoneticPr fontId="1" type="noConversion"/>
  </si>
  <si>
    <t>5.1 家-虹桥机场T2  75
5.8 虹桥机场T2-家  83</t>
    <phoneticPr fontId="1" type="noConversion"/>
  </si>
  <si>
    <t>住宿费（天津集结）</t>
    <phoneticPr fontId="1" type="noConversion"/>
  </si>
  <si>
    <t>市内交通（打车）</t>
    <phoneticPr fontId="1" type="noConversion"/>
  </si>
  <si>
    <t>药品</t>
    <phoneticPr fontId="1" type="noConversion"/>
  </si>
  <si>
    <t>给客户买药</t>
    <phoneticPr fontId="1" type="noConversion"/>
  </si>
  <si>
    <t>个人餐费</t>
    <phoneticPr fontId="1" type="noConversion"/>
  </si>
  <si>
    <t>新疆</t>
    <rPh sb="0" eb="1">
      <t>bei'jing</t>
    </rPh>
    <phoneticPr fontId="1" type="noConversion"/>
  </si>
  <si>
    <t>含5月5日 周六 200，5月6日 周日 200</t>
    <phoneticPr fontId="1" type="noConversion"/>
  </si>
  <si>
    <t>5.1-5.8</t>
    <phoneticPr fontId="1" type="noConversion"/>
  </si>
  <si>
    <t>5.1-5.8</t>
    <phoneticPr fontId="1" type="noConversion"/>
  </si>
  <si>
    <t>5.1 个人用餐79
5.2 个人用餐50.6
5.3 个人用餐50
5.7 个人用餐38
5.8 个人用餐70</t>
    <phoneticPr fontId="1" type="noConversion"/>
  </si>
  <si>
    <t>5.1 天津格林和美酒店 262
5.7 天津锦江之星酒店 238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</si>
</sst>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2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u/>
      <sz val="11"/>
      <color theme="10"/>
      <name val="DengXian"/>
      <family val="2"/>
      <charset val="134"/>
      <scheme val="minor"/>
    </font>
    <font>
      <u/>
      <sz val="11"/>
      <color theme="11"/>
      <name val="DengXian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8" xfId="1" applyFont="1" applyBorder="1">
      <alignment vertical="center"/>
    </xf>
    <xf numFmtId="0" fontId="8" fillId="0" borderId="7" xfId="1" applyFont="1" applyBorder="1">
      <alignment vertical="center"/>
    </xf>
    <xf numFmtId="0" fontId="8" fillId="0" borderId="10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2" xfId="1" applyFont="1" applyBorder="1">
      <alignment vertical="center"/>
    </xf>
    <xf numFmtId="0" fontId="8" fillId="0" borderId="13" xfId="1" applyFont="1" applyBorder="1">
      <alignment vertical="center"/>
    </xf>
    <xf numFmtId="0" fontId="8" fillId="0" borderId="0" xfId="1" applyFont="1">
      <alignment vertical="center"/>
    </xf>
    <xf numFmtId="0" fontId="9" fillId="0" borderId="4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right" vertical="center"/>
    </xf>
    <xf numFmtId="0" fontId="8" fillId="0" borderId="13" xfId="1" applyFont="1" applyBorder="1" applyAlignment="1">
      <alignment horizontal="right" vertical="center"/>
    </xf>
    <xf numFmtId="0" fontId="8" fillId="3" borderId="13" xfId="1" applyFont="1" applyFill="1" applyBorder="1" applyAlignment="1">
      <alignment horizontal="center" vertical="center"/>
    </xf>
    <xf numFmtId="0" fontId="8" fillId="0" borderId="13" xfId="1" applyFont="1" applyFill="1" applyBorder="1">
      <alignment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79" fontId="8" fillId="2" borderId="4" xfId="1" applyNumberFormat="1" applyFont="1" applyFill="1" applyBorder="1" applyAlignment="1">
      <alignment vertical="center"/>
    </xf>
    <xf numFmtId="179" fontId="8" fillId="2" borderId="9" xfId="1" applyNumberFormat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vertical="center"/>
    </xf>
    <xf numFmtId="0" fontId="8" fillId="2" borderId="2" xfId="1" applyFont="1" applyFill="1" applyBorder="1" applyAlignment="1">
      <alignment vertical="center" wrapText="1"/>
    </xf>
    <xf numFmtId="179" fontId="8" fillId="2" borderId="2" xfId="1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left" vertical="center" wrapText="1"/>
    </xf>
    <xf numFmtId="179" fontId="8" fillId="2" borderId="2" xfId="1" applyNumberFormat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179" fontId="8" fillId="2" borderId="8" xfId="1" applyNumberFormat="1" applyFont="1" applyFill="1" applyBorder="1" applyAlignment="1">
      <alignment horizontal="center" vertical="center"/>
    </xf>
    <xf numFmtId="179" fontId="8" fillId="2" borderId="9" xfId="1" applyNumberFormat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179" fontId="8" fillId="2" borderId="4" xfId="1" applyNumberFormat="1" applyFont="1" applyFill="1" applyBorder="1" applyAlignment="1">
      <alignment horizontal="center" vertical="center"/>
    </xf>
    <xf numFmtId="179" fontId="8" fillId="2" borderId="6" xfId="1" applyNumberFormat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7" fontId="9" fillId="2" borderId="4" xfId="1" applyNumberFormat="1" applyFont="1" applyFill="1" applyBorder="1" applyAlignment="1">
      <alignment horizontal="center" vertical="center"/>
    </xf>
    <xf numFmtId="177" fontId="9" fillId="2" borderId="5" xfId="1" applyNumberFormat="1" applyFont="1" applyFill="1" applyBorder="1" applyAlignment="1">
      <alignment horizontal="center" vertical="center"/>
    </xf>
    <xf numFmtId="177" fontId="9" fillId="2" borderId="6" xfId="1" applyNumberFormat="1" applyFont="1" applyFill="1" applyBorder="1" applyAlignment="1">
      <alignment horizontal="center" vertical="center"/>
    </xf>
    <xf numFmtId="178" fontId="9" fillId="0" borderId="4" xfId="1" applyNumberFormat="1" applyFont="1" applyBorder="1" applyAlignment="1">
      <alignment horizontal="center" vertical="center"/>
    </xf>
    <xf numFmtId="178" fontId="9" fillId="0" borderId="6" xfId="1" applyNumberFormat="1" applyFont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58" fontId="8" fillId="3" borderId="0" xfId="1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3" borderId="13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179" fontId="8" fillId="2" borderId="8" xfId="1" applyNumberFormat="1" applyFont="1" applyFill="1" applyBorder="1" applyAlignment="1">
      <alignment horizontal="center" vertical="center"/>
    </xf>
    <xf numFmtId="179" fontId="8" fillId="2" borderId="9" xfId="1" applyNumberFormat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/>
    </xf>
  </cellXfs>
  <cellStyles count="8">
    <cellStyle name="常规" xfId="0" builtinId="0"/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已访问的超链接" xfId="5" builtinId="9" hidden="1"/>
    <cellStyle name="已访问的超链接" xfId="7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abSelected="1" topLeftCell="A7" zoomScaleNormal="100" workbookViewId="0">
      <selection activeCell="K13" sqref="K13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22.75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61.25" bestFit="1" customWidth="1"/>
    <col min="14" max="14" width="13" bestFit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">
      <c r="B3" s="49" t="s">
        <v>22</v>
      </c>
      <c r="C3" s="49"/>
      <c r="D3" s="49"/>
      <c r="E3" s="49"/>
      <c r="F3" s="49"/>
      <c r="G3" s="49"/>
      <c r="H3" s="49"/>
      <c r="I3" s="49"/>
      <c r="J3" s="49"/>
      <c r="K3" s="49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>
      <c r="B5" s="4"/>
      <c r="C5" s="5"/>
      <c r="D5" s="23" t="s">
        <v>0</v>
      </c>
      <c r="E5" s="23"/>
      <c r="F5" s="62" t="s">
        <v>31</v>
      </c>
      <c r="G5" s="62"/>
      <c r="H5" s="23" t="s">
        <v>1</v>
      </c>
      <c r="I5" s="5"/>
      <c r="J5" s="62" t="s">
        <v>32</v>
      </c>
      <c r="K5" s="63"/>
    </row>
    <row r="6" spans="2:11" ht="20.100000000000001" customHeight="1">
      <c r="B6" s="6"/>
      <c r="C6" s="7"/>
      <c r="D6" s="8" t="s">
        <v>2</v>
      </c>
      <c r="E6" s="8"/>
      <c r="F6" s="64" t="s">
        <v>35</v>
      </c>
      <c r="G6" s="64"/>
      <c r="H6" s="8" t="s">
        <v>30</v>
      </c>
      <c r="I6" s="7"/>
      <c r="J6" s="64" t="s">
        <v>33</v>
      </c>
      <c r="K6" s="65"/>
    </row>
    <row r="7" spans="2:11" ht="20.100000000000001" customHeight="1">
      <c r="B7" s="6"/>
      <c r="C7" s="7"/>
      <c r="D7" s="8" t="s">
        <v>4</v>
      </c>
      <c r="E7" s="8"/>
      <c r="F7" s="64" t="s">
        <v>36</v>
      </c>
      <c r="G7" s="64"/>
      <c r="H7" s="8" t="s">
        <v>5</v>
      </c>
      <c r="I7" s="9"/>
      <c r="J7" s="66">
        <v>43230</v>
      </c>
      <c r="K7" s="65"/>
    </row>
    <row r="8" spans="2:11" ht="20.100000000000001" customHeight="1">
      <c r="B8" s="10"/>
      <c r="C8" s="11"/>
      <c r="D8" s="24"/>
      <c r="E8" s="24"/>
      <c r="F8" s="25"/>
      <c r="G8" s="25"/>
      <c r="H8" s="24" t="s">
        <v>23</v>
      </c>
      <c r="I8" s="26"/>
      <c r="J8" s="69" t="s">
        <v>37</v>
      </c>
      <c r="K8" s="70"/>
    </row>
    <row r="9" spans="2:11" ht="20.100000000000001" customHeight="1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>
      <c r="B10" s="71" t="s">
        <v>6</v>
      </c>
      <c r="C10" s="72"/>
      <c r="D10" s="13" t="s">
        <v>7</v>
      </c>
      <c r="E10" s="45" t="s">
        <v>8</v>
      </c>
      <c r="F10" s="47"/>
      <c r="G10" s="14" t="s">
        <v>9</v>
      </c>
      <c r="H10" s="15" t="s">
        <v>10</v>
      </c>
      <c r="I10" s="45" t="s">
        <v>11</v>
      </c>
      <c r="J10" s="47"/>
      <c r="K10" s="14" t="s">
        <v>12</v>
      </c>
    </row>
    <row r="11" spans="2:11" ht="28.5">
      <c r="B11" s="50">
        <v>1</v>
      </c>
      <c r="C11" s="51"/>
      <c r="D11" s="67" t="s">
        <v>34</v>
      </c>
      <c r="E11" s="75" t="s">
        <v>40</v>
      </c>
      <c r="F11" s="53"/>
      <c r="G11" s="39">
        <v>158</v>
      </c>
      <c r="H11" s="39">
        <v>158</v>
      </c>
      <c r="I11" s="73">
        <v>0</v>
      </c>
      <c r="J11" s="74"/>
      <c r="K11" s="38" t="s">
        <v>38</v>
      </c>
    </row>
    <row r="12" spans="2:11" ht="28.5">
      <c r="B12" s="52">
        <v>2</v>
      </c>
      <c r="C12" s="53"/>
      <c r="D12" s="68"/>
      <c r="E12" s="43"/>
      <c r="F12" s="76" t="s">
        <v>39</v>
      </c>
      <c r="G12" s="39">
        <v>500</v>
      </c>
      <c r="H12" s="39">
        <v>500</v>
      </c>
      <c r="I12" s="41"/>
      <c r="J12" s="42"/>
      <c r="K12" s="38" t="s">
        <v>49</v>
      </c>
    </row>
    <row r="13" spans="2:11" ht="71.25">
      <c r="B13" s="52">
        <v>3</v>
      </c>
      <c r="C13" s="53"/>
      <c r="D13" s="77"/>
      <c r="E13" s="43"/>
      <c r="F13" s="40" t="s">
        <v>43</v>
      </c>
      <c r="G13" s="39">
        <v>287.60000000000002</v>
      </c>
      <c r="H13" s="39">
        <v>287.60000000000002</v>
      </c>
      <c r="I13" s="41"/>
      <c r="J13" s="42"/>
      <c r="K13" s="38" t="s">
        <v>48</v>
      </c>
    </row>
    <row r="14" spans="2:11">
      <c r="B14" s="52">
        <v>4</v>
      </c>
      <c r="C14" s="53"/>
      <c r="D14" s="44" t="s">
        <v>13</v>
      </c>
      <c r="E14" s="52" t="s">
        <v>41</v>
      </c>
      <c r="F14" s="53"/>
      <c r="G14" s="16">
        <v>60</v>
      </c>
      <c r="H14" s="16">
        <v>60</v>
      </c>
      <c r="I14" s="54"/>
      <c r="J14" s="55"/>
      <c r="K14" s="36" t="s">
        <v>42</v>
      </c>
    </row>
    <row r="15" spans="2:11" ht="20.100000000000001" customHeight="1">
      <c r="B15" s="45" t="s">
        <v>14</v>
      </c>
      <c r="C15" s="46"/>
      <c r="D15" s="46"/>
      <c r="E15" s="46"/>
      <c r="F15" s="47"/>
      <c r="G15" s="17">
        <f>SUM(G11:G14)</f>
        <v>1005.6</v>
      </c>
      <c r="H15" s="17">
        <f>SUM(H11:H14)</f>
        <v>1005.6</v>
      </c>
      <c r="I15" s="60">
        <f>SUM(I11:J14)</f>
        <v>0</v>
      </c>
      <c r="J15" s="61"/>
      <c r="K15" s="18"/>
    </row>
    <row r="16" spans="2:11" ht="20.100000000000001" customHeight="1">
      <c r="B16" s="12"/>
      <c r="C16" s="12"/>
      <c r="D16" s="12"/>
      <c r="E16" s="12"/>
      <c r="F16" s="12"/>
      <c r="G16" s="12"/>
      <c r="H16" s="12"/>
      <c r="I16" s="12"/>
      <c r="J16" s="19"/>
      <c r="K16" s="12"/>
    </row>
    <row r="17" spans="1:11" ht="20.100000000000001" customHeight="1">
      <c r="B17" s="45" t="s">
        <v>10</v>
      </c>
      <c r="C17" s="46"/>
      <c r="D17" s="46"/>
      <c r="E17" s="46"/>
      <c r="F17" s="47"/>
      <c r="G17" s="48" t="s">
        <v>15</v>
      </c>
      <c r="H17" s="48"/>
      <c r="I17" s="48"/>
      <c r="J17" s="48"/>
      <c r="K17" s="14" t="s">
        <v>16</v>
      </c>
    </row>
    <row r="18" spans="1:11" ht="20.100000000000001" customHeight="1">
      <c r="B18" s="57">
        <f>H15</f>
        <v>1005.6</v>
      </c>
      <c r="C18" s="58"/>
      <c r="D18" s="58"/>
      <c r="E18" s="58"/>
      <c r="F18" s="59"/>
      <c r="G18" s="56">
        <f>I15</f>
        <v>0</v>
      </c>
      <c r="H18" s="56"/>
      <c r="I18" s="56"/>
      <c r="J18" s="56"/>
      <c r="K18" s="20">
        <f>SUM(B18:J18)</f>
        <v>1005.6</v>
      </c>
    </row>
    <row r="19" spans="1:11" ht="20.100000000000001" customHeight="1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ht="20.100000000000001" customHeight="1">
      <c r="B20" s="12" t="s">
        <v>17</v>
      </c>
      <c r="C20" s="12"/>
      <c r="D20" s="12"/>
      <c r="E20" s="12"/>
      <c r="F20" s="12" t="s">
        <v>18</v>
      </c>
      <c r="G20" s="12" t="s">
        <v>19</v>
      </c>
      <c r="H20" s="12"/>
      <c r="I20" s="12"/>
      <c r="J20" s="12" t="s">
        <v>20</v>
      </c>
      <c r="K20" s="12"/>
    </row>
    <row r="21" spans="1:11" ht="20.100000000000001" customHeight="1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3" spans="1:11" ht="18">
      <c r="A23" s="49" t="s">
        <v>24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</row>
    <row r="25" spans="1:11" ht="20.100000000000001" customHeight="1">
      <c r="B25" s="4"/>
      <c r="C25" s="5"/>
      <c r="D25" s="23" t="s">
        <v>0</v>
      </c>
      <c r="E25" s="23"/>
      <c r="F25" s="62" t="str">
        <f>F5</f>
        <v>张筱青</v>
      </c>
      <c r="G25" s="62"/>
      <c r="H25" s="23" t="s">
        <v>1</v>
      </c>
      <c r="I25" s="5"/>
      <c r="J25" s="62" t="s">
        <v>32</v>
      </c>
      <c r="K25" s="63"/>
    </row>
    <row r="26" spans="1:11" ht="20.100000000000001" customHeight="1">
      <c r="B26" s="6"/>
      <c r="C26" s="7"/>
      <c r="D26" s="8" t="s">
        <v>2</v>
      </c>
      <c r="E26" s="8"/>
      <c r="F26" s="64" t="s">
        <v>35</v>
      </c>
      <c r="G26" s="64"/>
      <c r="H26" s="8" t="s">
        <v>3</v>
      </c>
      <c r="I26" s="7"/>
      <c r="J26" s="64" t="str">
        <f>J6</f>
        <v>上海事业部</v>
      </c>
      <c r="K26" s="65"/>
    </row>
    <row r="27" spans="1:11" ht="20.100000000000001" customHeight="1">
      <c r="B27" s="6"/>
      <c r="C27" s="7"/>
      <c r="D27" s="8" t="s">
        <v>4</v>
      </c>
      <c r="E27" s="8"/>
      <c r="F27" s="64" t="s">
        <v>46</v>
      </c>
      <c r="G27" s="64"/>
      <c r="H27" s="8" t="s">
        <v>5</v>
      </c>
      <c r="I27" s="9"/>
      <c r="J27" s="66">
        <f>J7</f>
        <v>43230</v>
      </c>
      <c r="K27" s="65"/>
    </row>
    <row r="28" spans="1:11" ht="20.100000000000001" customHeight="1">
      <c r="B28" s="10"/>
      <c r="C28" s="11"/>
      <c r="D28" s="24"/>
      <c r="E28" s="24"/>
      <c r="F28" s="25"/>
      <c r="G28" s="25"/>
      <c r="H28" s="24" t="s">
        <v>23</v>
      </c>
      <c r="I28" s="26"/>
      <c r="J28" s="69" t="str">
        <f>J8</f>
        <v xml:space="preserve">HMOA-180501-BWT615 </v>
      </c>
      <c r="K28" s="70"/>
    </row>
    <row r="29" spans="1:11" ht="20.100000000000001" customHeight="1"/>
    <row r="30" spans="1:11" ht="20.100000000000001" customHeight="1">
      <c r="B30" s="52"/>
      <c r="C30" s="53"/>
      <c r="D30" s="21" t="s">
        <v>28</v>
      </c>
      <c r="E30" s="52" t="s">
        <v>29</v>
      </c>
      <c r="F30" s="53"/>
      <c r="G30" s="16" t="s">
        <v>27</v>
      </c>
      <c r="H30" s="16" t="s">
        <v>26</v>
      </c>
      <c r="I30" s="54" t="s">
        <v>21</v>
      </c>
      <c r="J30" s="55"/>
      <c r="K30" s="22" t="s">
        <v>25</v>
      </c>
    </row>
    <row r="31" spans="1:11">
      <c r="B31" s="50">
        <v>1</v>
      </c>
      <c r="C31" s="51"/>
      <c r="D31" s="28" t="s">
        <v>44</v>
      </c>
      <c r="E31" s="32"/>
      <c r="F31" s="37" t="s">
        <v>47</v>
      </c>
      <c r="G31" s="34">
        <v>100</v>
      </c>
      <c r="H31" s="34">
        <v>8</v>
      </c>
      <c r="I31" s="30">
        <f>G31*H31</f>
        <v>800</v>
      </c>
      <c r="J31" s="31">
        <v>1000</v>
      </c>
      <c r="K31" s="27" t="s">
        <v>45</v>
      </c>
    </row>
    <row r="32" spans="1:11" ht="20.100000000000001" customHeight="1">
      <c r="B32" s="50">
        <v>2</v>
      </c>
      <c r="C32" s="51"/>
      <c r="D32" s="28"/>
      <c r="E32" s="52"/>
      <c r="F32" s="53"/>
      <c r="G32" s="29"/>
      <c r="H32" s="29"/>
      <c r="I32" s="54"/>
      <c r="J32" s="55"/>
      <c r="K32" s="33"/>
    </row>
    <row r="33" spans="2:11" ht="20.100000000000001" customHeight="1">
      <c r="B33" s="50">
        <v>3</v>
      </c>
      <c r="C33" s="51"/>
      <c r="D33" s="35"/>
      <c r="E33" s="52"/>
      <c r="F33" s="53"/>
      <c r="G33" s="29"/>
      <c r="H33" s="29"/>
      <c r="I33" s="54"/>
      <c r="J33" s="55"/>
      <c r="K33" s="27"/>
    </row>
    <row r="34" spans="2:11" ht="20.100000000000001" customHeight="1">
      <c r="B34" s="45" t="s">
        <v>14</v>
      </c>
      <c r="C34" s="46"/>
      <c r="D34" s="46"/>
      <c r="E34" s="46"/>
      <c r="F34" s="47"/>
      <c r="G34" s="17"/>
      <c r="H34" s="17"/>
      <c r="I34" s="60">
        <v>1000</v>
      </c>
      <c r="J34" s="61"/>
      <c r="K34" s="18"/>
    </row>
    <row r="35" spans="2:11" ht="20.100000000000001" customHeight="1">
      <c r="B35" s="12" t="s">
        <v>17</v>
      </c>
      <c r="C35" s="12"/>
      <c r="D35" s="12"/>
      <c r="E35" s="12"/>
      <c r="F35" s="12" t="s">
        <v>18</v>
      </c>
      <c r="G35" s="12" t="s">
        <v>19</v>
      </c>
      <c r="H35" s="12"/>
      <c r="I35" s="12"/>
      <c r="J35" s="12" t="s">
        <v>20</v>
      </c>
      <c r="K35" s="12"/>
    </row>
  </sheetData>
  <mergeCells count="46">
    <mergeCell ref="E14:F14"/>
    <mergeCell ref="B14:C14"/>
    <mergeCell ref="B11:C11"/>
    <mergeCell ref="I11:J11"/>
    <mergeCell ref="E11:F11"/>
    <mergeCell ref="D11:D13"/>
    <mergeCell ref="B12:C12"/>
    <mergeCell ref="B13:C13"/>
    <mergeCell ref="B34:F34"/>
    <mergeCell ref="I34:J34"/>
    <mergeCell ref="F25:G25"/>
    <mergeCell ref="J25:K25"/>
    <mergeCell ref="F26:G26"/>
    <mergeCell ref="J26:K26"/>
    <mergeCell ref="F27:G27"/>
    <mergeCell ref="J27:K27"/>
    <mergeCell ref="B30:C30"/>
    <mergeCell ref="E30:F30"/>
    <mergeCell ref="I30:J30"/>
    <mergeCell ref="J28:K28"/>
    <mergeCell ref="I15:J15"/>
    <mergeCell ref="B15:F15"/>
    <mergeCell ref="B3:K3"/>
    <mergeCell ref="J5:K5"/>
    <mergeCell ref="J6:K6"/>
    <mergeCell ref="J7:K7"/>
    <mergeCell ref="F5:G5"/>
    <mergeCell ref="F6:G6"/>
    <mergeCell ref="F7:G7"/>
    <mergeCell ref="I10:J10"/>
    <mergeCell ref="J8:K8"/>
    <mergeCell ref="E10:F10"/>
    <mergeCell ref="I14:J14"/>
    <mergeCell ref="B10:C10"/>
    <mergeCell ref="B17:F17"/>
    <mergeCell ref="G17:J17"/>
    <mergeCell ref="A23:K23"/>
    <mergeCell ref="B33:C33"/>
    <mergeCell ref="B32:C32"/>
    <mergeCell ref="B31:C31"/>
    <mergeCell ref="E33:F33"/>
    <mergeCell ref="I33:J33"/>
    <mergeCell ref="E32:F32"/>
    <mergeCell ref="I32:J32"/>
    <mergeCell ref="G18:J18"/>
    <mergeCell ref="B18:F18"/>
  </mergeCells>
  <phoneticPr fontId="1" type="noConversion"/>
  <pageMargins left="0.7" right="0.7" top="0.75" bottom="0.75" header="0.3" footer="0.3"/>
  <pageSetup paperSize="9" scale="61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2018-05-10T06:35:10Z</cp:lastPrinted>
  <dcterms:created xsi:type="dcterms:W3CDTF">2014-04-15T08:52:03Z</dcterms:created>
  <dcterms:modified xsi:type="dcterms:W3CDTF">2018-05-10T06:51:35Z</dcterms:modified>
</cp:coreProperties>
</file>