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/>
  <mc:AlternateContent xmlns:mc="http://schemas.openxmlformats.org/markup-compatibility/2006">
    <mc:Choice Requires="x15">
      <x15ac:absPath xmlns:x15ac="http://schemas.microsoft.com/office/spreadsheetml/2010/11/ac" url="C:\Users\Shine Zhang\Desktop\"/>
    </mc:Choice>
  </mc:AlternateContent>
  <bookViews>
    <workbookView xWindow="7215" yWindow="1245" windowWidth="31560" windowHeight="19005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2" l="1"/>
  <c r="H14" i="2"/>
  <c r="H13" i="2"/>
  <c r="H12" i="2"/>
  <c r="H17" i="2"/>
  <c r="K37" i="2"/>
  <c r="I37" i="2"/>
  <c r="C52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F46" i="3"/>
  <c r="F44" i="3"/>
  <c r="F40" i="3"/>
  <c r="F37" i="3"/>
  <c r="F32" i="3"/>
  <c r="F27" i="3"/>
  <c r="F24" i="3"/>
  <c r="F21" i="3"/>
  <c r="F16" i="3"/>
  <c r="F13" i="3"/>
  <c r="F47" i="3"/>
  <c r="G19" i="2"/>
  <c r="G20" i="2"/>
  <c r="G21" i="2"/>
  <c r="F33" i="2"/>
  <c r="J33" i="2"/>
  <c r="H21" i="2"/>
  <c r="G46" i="3"/>
  <c r="E46" i="3"/>
  <c r="D46" i="3"/>
  <c r="C46" i="3"/>
  <c r="E27" i="3"/>
  <c r="E22" i="3"/>
  <c r="E24" i="3"/>
  <c r="D24" i="3"/>
  <c r="C24" i="3"/>
  <c r="J31" i="2"/>
  <c r="I40" i="2"/>
  <c r="J34" i="2"/>
  <c r="J32" i="2"/>
  <c r="F32" i="2"/>
  <c r="F31" i="2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25" i="3"/>
  <c r="B24" i="2"/>
  <c r="I21" i="2"/>
  <c r="G24" i="2"/>
  <c r="K24" i="2"/>
</calcChain>
</file>

<file path=xl/sharedStrings.xml><?xml version="1.0" encoding="utf-8"?>
<sst xmlns="http://schemas.openxmlformats.org/spreadsheetml/2006/main" count="117" uniqueCount="100">
  <si>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</si>
  <si>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</si>
  <si>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</si>
  <si>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</si>
  <si>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</si>
  <si>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</si>
  <si>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</si>
  <si>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</si>
  <si>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</si>
  <si>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</si>
  <si>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</si>
  <si>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</si>
  <si>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</si>
  <si>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</si>
  <si>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</si>
  <si>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</si>
  <si>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</si>
  <si>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</si>
  <si>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</si>
  <si>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</si>
  <si>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</si>
  <si>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</si>
  <si>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</si>
  <si>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</si>
  <si>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</si>
  <si>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</si>
  <si>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</si>
  <si>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</si>
  <si>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</si>
  <si>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</si>
  <si>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</si>
  <si>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</si>
  <si>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</si>
  <si>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</si>
  <si>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</si>
  <si>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</si>
  <si>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</si>
  <si>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</si>
  <si>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</si>
  <si>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</si>
  <si>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</si>
  <si>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</si>
  <si>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</si>
  <si>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</si>
  <si>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</si>
  <si>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</si>
  <si>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</si>
  <si>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</si>
  <si>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</si>
  <si>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</si>
  <si>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</si>
  <si>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</si>
  <si>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</si>
  <si>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</si>
  <si>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</si>
  <si>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</si>
  <si>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</si>
  <si>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</si>
  <si>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</si>
  <si>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</si>
  <si>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</si>
  <si>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</si>
  <si>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</si>
  <si>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</si>
  <si>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</si>
  <si>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</si>
  <si>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</si>
  <si>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</si>
  <si>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</si>
  <si>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</si>
  <si>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</si>
  <si>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</si>
  <si>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</si>
  <si>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</si>
  <si>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</si>
  <si>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</si>
  <si>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</si>
  <si>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</si>
  <si>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</si>
  <si>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</si>
  <si>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</si>
  <si>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</si>
  <si>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</si>
  <si>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</si>
  <si>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</si>
  <si>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</si>
  <si>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</si>
  <si>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</si>
  <si>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</si>
  <si>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</si>
  <si>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</si>
  <si>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姚艺婷</t>
    <rPh sb="0" eb="1">
      <t>lin'yu'jie</t>
    </rPh>
    <phoneticPr fontId="1" type="noConversion"/>
  </si>
  <si>
    <t>上海</t>
    <rPh sb="0" eb="2">
      <t>ji'nan</t>
    </rPh>
    <phoneticPr fontId="1" type="noConversion"/>
  </si>
  <si>
    <t>HMOA-180101-STY600</t>
    <phoneticPr fontId="1" type="noConversion"/>
  </si>
  <si>
    <t>外高桥皇冠假日-上汽通用</t>
    <rPh sb="0" eb="1">
      <t>huo'c</t>
    </rPh>
    <rPh sb="2" eb="3">
      <t>zhan</t>
    </rPh>
    <rPh sb="3" eb="4">
      <t>dao</t>
    </rPh>
    <rPh sb="4" eb="5">
      <t>jia</t>
    </rPh>
    <phoneticPr fontId="1" type="noConversion"/>
  </si>
  <si>
    <t>上汽通用-外高桥皇冠假日</t>
    <rPh sb="0" eb="1">
      <t>huo'c</t>
    </rPh>
    <rPh sb="2" eb="3">
      <t>zhan</t>
    </rPh>
    <rPh sb="3" eb="4">
      <t>dao</t>
    </rPh>
    <rPh sb="4" eb="5">
      <t>jia</t>
    </rPh>
    <phoneticPr fontId="1" type="noConversion"/>
  </si>
  <si>
    <t>外高桥皇冠假日-家</t>
    <phoneticPr fontId="1" type="noConversion"/>
  </si>
  <si>
    <t>姚艺婷1.29 餐费</t>
    <phoneticPr fontId="1" type="noConversion"/>
  </si>
  <si>
    <t>市内交通（打车）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</si>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</sst>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topLeftCell="A10" zoomScale="110" zoomScaleNormal="110" zoomScalePageLayoutView="170" workbookViewId="0">
      <selection activeCell="K17" sqref="K1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>
      <c r="B3" s="78" t="s">
        <v>68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18</v>
      </c>
      <c r="E5" s="45"/>
      <c r="F5" s="95" t="s">
        <v>91</v>
      </c>
      <c r="G5" s="95"/>
      <c r="H5" s="45" t="s">
        <v>19</v>
      </c>
      <c r="I5" s="8"/>
      <c r="J5" s="95" t="s">
        <v>85</v>
      </c>
      <c r="K5" s="96"/>
    </row>
    <row r="6" spans="2:11" ht="20.100000000000001" customHeight="1">
      <c r="B6" s="9"/>
      <c r="C6" s="10"/>
      <c r="D6" s="11" t="s">
        <v>20</v>
      </c>
      <c r="E6" s="11"/>
      <c r="F6" s="97" t="s">
        <v>92</v>
      </c>
      <c r="G6" s="97"/>
      <c r="H6" s="11" t="s">
        <v>21</v>
      </c>
      <c r="I6" s="10"/>
      <c r="J6" s="97" t="s">
        <v>83</v>
      </c>
      <c r="K6" s="98"/>
    </row>
    <row r="7" spans="2:11" ht="20.100000000000001" customHeight="1">
      <c r="B7" s="9"/>
      <c r="C7" s="10"/>
      <c r="D7" s="11" t="s">
        <v>22</v>
      </c>
      <c r="E7" s="11"/>
      <c r="F7" s="97">
        <v>1.29</v>
      </c>
      <c r="G7" s="97"/>
      <c r="H7" s="11" t="s">
        <v>23</v>
      </c>
      <c r="I7" s="12"/>
      <c r="J7" s="99">
        <v>42765</v>
      </c>
      <c r="K7" s="98"/>
    </row>
    <row r="8" spans="2:11" ht="20.100000000000001" customHeight="1">
      <c r="B8" s="13"/>
      <c r="C8" s="14"/>
      <c r="D8" s="46"/>
      <c r="E8" s="46"/>
      <c r="F8" s="47"/>
      <c r="G8" s="47"/>
      <c r="H8" s="46" t="s">
        <v>75</v>
      </c>
      <c r="I8" s="48"/>
      <c r="J8" s="81" t="s">
        <v>93</v>
      </c>
      <c r="K8" s="8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0" t="s">
        <v>24</v>
      </c>
      <c r="C10" s="91"/>
      <c r="D10" s="16" t="s">
        <v>25</v>
      </c>
      <c r="E10" s="86" t="s">
        <v>26</v>
      </c>
      <c r="F10" s="88"/>
      <c r="G10" s="17" t="s">
        <v>27</v>
      </c>
      <c r="H10" s="18" t="s">
        <v>28</v>
      </c>
      <c r="I10" s="86" t="s">
        <v>29</v>
      </c>
      <c r="J10" s="88"/>
      <c r="K10" s="17" t="s">
        <v>30</v>
      </c>
    </row>
    <row r="11" spans="2:11" ht="20.100000000000001" customHeight="1">
      <c r="B11" s="84">
        <v>1</v>
      </c>
      <c r="C11" s="85"/>
      <c r="D11" s="92" t="s">
        <v>31</v>
      </c>
      <c r="E11" s="84" t="s">
        <v>32</v>
      </c>
      <c r="F11" s="85"/>
      <c r="G11" s="50">
        <v>0</v>
      </c>
      <c r="H11" s="19">
        <v>0</v>
      </c>
      <c r="I11" s="75">
        <v>0</v>
      </c>
      <c r="J11" s="76"/>
      <c r="K11" s="20"/>
    </row>
    <row r="12" spans="2:11">
      <c r="B12" s="84">
        <v>2</v>
      </c>
      <c r="C12" s="85"/>
      <c r="D12" s="93"/>
      <c r="E12" s="77" t="s">
        <v>33</v>
      </c>
      <c r="F12" s="77"/>
      <c r="G12" s="49">
        <v>33</v>
      </c>
      <c r="H12" s="19">
        <f>G12</f>
        <v>33</v>
      </c>
      <c r="I12" s="75">
        <v>0</v>
      </c>
      <c r="J12" s="76"/>
      <c r="K12" s="25" t="s">
        <v>94</v>
      </c>
    </row>
    <row r="13" spans="2:11">
      <c r="B13" s="84">
        <v>3</v>
      </c>
      <c r="C13" s="85"/>
      <c r="D13" s="93"/>
      <c r="E13" s="77" t="s">
        <v>98</v>
      </c>
      <c r="F13" s="77"/>
      <c r="G13" s="51">
        <v>33</v>
      </c>
      <c r="H13" s="51">
        <f>G13</f>
        <v>33</v>
      </c>
      <c r="I13" s="75">
        <v>0</v>
      </c>
      <c r="J13" s="76"/>
      <c r="K13" s="25" t="s">
        <v>95</v>
      </c>
    </row>
    <row r="14" spans="2:11">
      <c r="B14" s="84">
        <v>4</v>
      </c>
      <c r="C14" s="85">
        <v>4</v>
      </c>
      <c r="D14" s="93"/>
      <c r="E14" s="77" t="s">
        <v>33</v>
      </c>
      <c r="F14" s="77"/>
      <c r="G14" s="71">
        <v>32</v>
      </c>
      <c r="H14" s="71">
        <f>G14</f>
        <v>32</v>
      </c>
      <c r="I14" s="69"/>
      <c r="J14" s="70">
        <v>0</v>
      </c>
      <c r="K14" s="25" t="s">
        <v>96</v>
      </c>
    </row>
    <row r="15" spans="2:11" ht="20.100000000000001" customHeight="1">
      <c r="B15" s="84">
        <v>5</v>
      </c>
      <c r="C15" s="85"/>
      <c r="D15" s="93"/>
      <c r="E15" s="84" t="s">
        <v>34</v>
      </c>
      <c r="F15" s="85"/>
      <c r="G15" s="49">
        <v>0</v>
      </c>
      <c r="H15" s="49">
        <v>0</v>
      </c>
      <c r="I15" s="75">
        <v>0</v>
      </c>
      <c r="J15" s="76"/>
      <c r="K15" s="20"/>
    </row>
    <row r="16" spans="2:11" ht="20.100000000000001" customHeight="1">
      <c r="B16" s="84">
        <v>6</v>
      </c>
      <c r="C16" s="85">
        <v>4</v>
      </c>
      <c r="D16" s="93"/>
      <c r="E16" s="84" t="s">
        <v>99</v>
      </c>
      <c r="F16" s="85"/>
      <c r="G16" s="74">
        <v>41</v>
      </c>
      <c r="H16" s="74">
        <f>G16</f>
        <v>41</v>
      </c>
      <c r="I16" s="72"/>
      <c r="J16" s="73">
        <v>0</v>
      </c>
      <c r="K16" s="25" t="s">
        <v>97</v>
      </c>
    </row>
    <row r="17" spans="1:11" ht="19.5" customHeight="1">
      <c r="B17" s="84">
        <v>7</v>
      </c>
      <c r="C17" s="85"/>
      <c r="D17" s="93"/>
      <c r="E17" s="84" t="s">
        <v>99</v>
      </c>
      <c r="F17" s="85"/>
      <c r="G17" s="49">
        <v>44</v>
      </c>
      <c r="H17" s="49">
        <f>G17</f>
        <v>44</v>
      </c>
      <c r="I17" s="75">
        <v>0</v>
      </c>
      <c r="J17" s="76"/>
      <c r="K17" s="25" t="s">
        <v>97</v>
      </c>
    </row>
    <row r="18" spans="1:11">
      <c r="B18" s="84">
        <v>8</v>
      </c>
      <c r="C18" s="85">
        <v>4</v>
      </c>
      <c r="D18" s="92" t="s">
        <v>35</v>
      </c>
      <c r="E18" s="77" t="s">
        <v>84</v>
      </c>
      <c r="F18" s="77"/>
      <c r="G18" s="49">
        <v>0</v>
      </c>
      <c r="H18" s="49">
        <v>0</v>
      </c>
      <c r="I18" s="75">
        <v>0</v>
      </c>
      <c r="J18" s="76"/>
      <c r="K18" s="25"/>
    </row>
    <row r="19" spans="1:11" ht="20.100000000000001" customHeight="1">
      <c r="B19" s="84">
        <v>9</v>
      </c>
      <c r="C19" s="85"/>
      <c r="D19" s="93"/>
      <c r="E19" s="77"/>
      <c r="F19" s="77"/>
      <c r="G19" s="49">
        <f t="shared" ref="G19:G20" si="0">H19+I19</f>
        <v>0</v>
      </c>
      <c r="H19" s="49">
        <v>0</v>
      </c>
      <c r="I19" s="75">
        <v>0</v>
      </c>
      <c r="J19" s="76"/>
      <c r="K19" s="20"/>
    </row>
    <row r="20" spans="1:11" ht="20.100000000000001" customHeight="1">
      <c r="B20" s="84">
        <v>10</v>
      </c>
      <c r="C20" s="85">
        <v>4</v>
      </c>
      <c r="D20" s="101"/>
      <c r="E20" s="77"/>
      <c r="F20" s="77"/>
      <c r="G20" s="49">
        <f t="shared" si="0"/>
        <v>0</v>
      </c>
      <c r="H20" s="49">
        <v>0</v>
      </c>
      <c r="I20" s="75">
        <v>0</v>
      </c>
      <c r="J20" s="76"/>
      <c r="K20" s="20"/>
    </row>
    <row r="21" spans="1:11" ht="20.100000000000001" customHeight="1">
      <c r="B21" s="86" t="s">
        <v>36</v>
      </c>
      <c r="C21" s="87"/>
      <c r="D21" s="87"/>
      <c r="E21" s="87"/>
      <c r="F21" s="88"/>
      <c r="G21" s="21">
        <f>SUM(G11:G20)</f>
        <v>183</v>
      </c>
      <c r="H21" s="21">
        <f>SUM(H11:H20)</f>
        <v>183</v>
      </c>
      <c r="I21" s="82">
        <f>SUM(I11:J20)</f>
        <v>0</v>
      </c>
      <c r="J21" s="83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89" t="s">
        <v>28</v>
      </c>
      <c r="C23" s="89"/>
      <c r="D23" s="89"/>
      <c r="E23" s="89"/>
      <c r="F23" s="89"/>
      <c r="G23" s="89" t="s">
        <v>37</v>
      </c>
      <c r="H23" s="89"/>
      <c r="I23" s="89"/>
      <c r="J23" s="89"/>
      <c r="K23" s="17" t="s">
        <v>38</v>
      </c>
    </row>
    <row r="24" spans="1:11" ht="20.100000000000001" customHeight="1">
      <c r="B24" s="94">
        <f>H21</f>
        <v>183</v>
      </c>
      <c r="C24" s="94"/>
      <c r="D24" s="94"/>
      <c r="E24" s="94"/>
      <c r="F24" s="94"/>
      <c r="G24" s="94">
        <f>I21</f>
        <v>0</v>
      </c>
      <c r="H24" s="94"/>
      <c r="I24" s="94"/>
      <c r="J24" s="94"/>
      <c r="K24" s="24">
        <f>SUM(B24:J24)</f>
        <v>183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8">
      <c r="A29" s="78" t="s">
        <v>76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1" spans="1:11" ht="20.100000000000001" customHeight="1">
      <c r="B31" s="7"/>
      <c r="C31" s="8"/>
      <c r="D31" s="45" t="s">
        <v>18</v>
      </c>
      <c r="E31" s="45"/>
      <c r="F31" s="95" t="str">
        <f>F5</f>
        <v>姚艺婷</v>
      </c>
      <c r="G31" s="95"/>
      <c r="H31" s="45" t="s">
        <v>19</v>
      </c>
      <c r="I31" s="8"/>
      <c r="J31" s="95" t="str">
        <f>J5</f>
        <v>助理</v>
      </c>
      <c r="K31" s="96"/>
    </row>
    <row r="32" spans="1:11" ht="20.100000000000001" customHeight="1">
      <c r="B32" s="9"/>
      <c r="C32" s="10"/>
      <c r="D32" s="11" t="s">
        <v>20</v>
      </c>
      <c r="E32" s="11"/>
      <c r="F32" s="97" t="str">
        <f>F6</f>
        <v>上海</v>
      </c>
      <c r="G32" s="97"/>
      <c r="H32" s="11" t="s">
        <v>21</v>
      </c>
      <c r="I32" s="10"/>
      <c r="J32" s="97" t="str">
        <f>J6</f>
        <v>上海事业部</v>
      </c>
      <c r="K32" s="98"/>
    </row>
    <row r="33" spans="2:11" ht="20.100000000000001" customHeight="1">
      <c r="B33" s="9"/>
      <c r="C33" s="10"/>
      <c r="D33" s="11" t="s">
        <v>22</v>
      </c>
      <c r="E33" s="11"/>
      <c r="F33" s="97">
        <f>F7</f>
        <v>1.29</v>
      </c>
      <c r="G33" s="97"/>
      <c r="H33" s="11" t="s">
        <v>23</v>
      </c>
      <c r="I33" s="12"/>
      <c r="J33" s="99">
        <f>J7</f>
        <v>42765</v>
      </c>
      <c r="K33" s="98"/>
    </row>
    <row r="34" spans="2:11" ht="20.100000000000001" customHeight="1">
      <c r="B34" s="13"/>
      <c r="C34" s="14"/>
      <c r="D34" s="46"/>
      <c r="E34" s="46"/>
      <c r="F34" s="47"/>
      <c r="G34" s="47"/>
      <c r="H34" s="46" t="s">
        <v>75</v>
      </c>
      <c r="I34" s="48"/>
      <c r="J34" s="79" t="str">
        <f>J8</f>
        <v>HMOA-180101-STY600</v>
      </c>
      <c r="K34" s="80"/>
    </row>
    <row r="35" spans="2:11" ht="20.100000000000001" customHeight="1"/>
    <row r="36" spans="2:11" ht="20.100000000000001" customHeight="1">
      <c r="B36" s="77"/>
      <c r="C36" s="77"/>
      <c r="D36" s="43" t="s">
        <v>81</v>
      </c>
      <c r="E36" s="77" t="s">
        <v>82</v>
      </c>
      <c r="F36" s="77"/>
      <c r="G36" s="19" t="s">
        <v>80</v>
      </c>
      <c r="H36" s="19" t="s">
        <v>78</v>
      </c>
      <c r="I36" s="100" t="s">
        <v>79</v>
      </c>
      <c r="J36" s="100"/>
      <c r="K36" s="44" t="s">
        <v>77</v>
      </c>
    </row>
    <row r="37" spans="2:11">
      <c r="B37" s="77">
        <v>1</v>
      </c>
      <c r="C37" s="77"/>
      <c r="D37" s="43" t="s">
        <v>92</v>
      </c>
      <c r="E37" s="77">
        <v>1.29</v>
      </c>
      <c r="F37" s="77"/>
      <c r="G37" s="19">
        <v>100</v>
      </c>
      <c r="H37" s="19">
        <v>1</v>
      </c>
      <c r="I37" s="75">
        <f>G37*H37</f>
        <v>100</v>
      </c>
      <c r="J37" s="76"/>
      <c r="K37" s="44">
        <f>E37</f>
        <v>1.29</v>
      </c>
    </row>
    <row r="38" spans="2:11" ht="20.100000000000001" customHeight="1">
      <c r="B38" s="77">
        <v>2</v>
      </c>
      <c r="C38" s="77"/>
      <c r="D38" s="42"/>
      <c r="E38" s="77"/>
      <c r="F38" s="77"/>
      <c r="G38" s="19"/>
      <c r="H38" s="19"/>
      <c r="I38" s="75"/>
      <c r="J38" s="76"/>
      <c r="K38" s="25"/>
    </row>
    <row r="39" spans="2:11" ht="20.100000000000001" customHeight="1">
      <c r="B39" s="77">
        <v>3</v>
      </c>
      <c r="C39" s="77"/>
      <c r="D39" s="42"/>
      <c r="E39" s="77"/>
      <c r="F39" s="77"/>
      <c r="G39" s="19"/>
      <c r="H39" s="19"/>
      <c r="I39" s="75"/>
      <c r="J39" s="76"/>
      <c r="K39" s="25"/>
    </row>
    <row r="40" spans="2:11" ht="20.100000000000001" customHeight="1">
      <c r="B40" s="86" t="s">
        <v>36</v>
      </c>
      <c r="C40" s="87"/>
      <c r="D40" s="87"/>
      <c r="E40" s="87"/>
      <c r="F40" s="88"/>
      <c r="G40" s="21"/>
      <c r="H40" s="21"/>
      <c r="I40" s="82">
        <f>I37</f>
        <v>100</v>
      </c>
      <c r="J40" s="83"/>
      <c r="K40" s="22"/>
    </row>
    <row r="41" spans="2:11" ht="20.100000000000001" customHeight="1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9">
    <mergeCell ref="B3:K3"/>
    <mergeCell ref="B19:C19"/>
    <mergeCell ref="J5:K5"/>
    <mergeCell ref="J6:K6"/>
    <mergeCell ref="J7:K7"/>
    <mergeCell ref="I15:J15"/>
    <mergeCell ref="F5:G5"/>
    <mergeCell ref="F6:G6"/>
    <mergeCell ref="F7:G7"/>
    <mergeCell ref="D18:D20"/>
    <mergeCell ref="I17:J17"/>
    <mergeCell ref="I10:J10"/>
    <mergeCell ref="I11:J11"/>
    <mergeCell ref="I12:J12"/>
    <mergeCell ref="E10:F10"/>
    <mergeCell ref="E11:F11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I39:J39"/>
    <mergeCell ref="E39:F39"/>
    <mergeCell ref="B37:C37"/>
    <mergeCell ref="E37:F37"/>
    <mergeCell ref="I37:J37"/>
    <mergeCell ref="E17:F17"/>
    <mergeCell ref="G24:J24"/>
    <mergeCell ref="B24:F24"/>
    <mergeCell ref="I20:J20"/>
    <mergeCell ref="B10:C10"/>
    <mergeCell ref="B11:C11"/>
    <mergeCell ref="B12:C12"/>
    <mergeCell ref="E12:F12"/>
    <mergeCell ref="D11:D17"/>
    <mergeCell ref="B15:C15"/>
    <mergeCell ref="B17:C17"/>
    <mergeCell ref="E15:F15"/>
    <mergeCell ref="B13:C13"/>
    <mergeCell ref="E14:F14"/>
    <mergeCell ref="B14:C14"/>
    <mergeCell ref="E16:F16"/>
    <mergeCell ref="B16:C16"/>
    <mergeCell ref="I13:J13"/>
    <mergeCell ref="E13:F13"/>
    <mergeCell ref="A29:K29"/>
    <mergeCell ref="J34:K34"/>
    <mergeCell ref="J8:K8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125" style="28" bestFit="1" customWidth="1"/>
    <col min="4" max="4" width="8.875" style="1"/>
    <col min="5" max="5" width="13.125" style="1" bestFit="1" customWidth="1"/>
    <col min="9" max="9" width="24.875" customWidth="1"/>
    <col min="10" max="10" width="39.5" customWidth="1"/>
  </cols>
  <sheetData>
    <row r="2" spans="1:12" ht="21" customHeight="1">
      <c r="C2" s="78" t="s">
        <v>70</v>
      </c>
      <c r="D2" s="78"/>
      <c r="E2" s="78"/>
      <c r="F2" s="78"/>
      <c r="G2" s="78"/>
      <c r="H2" s="78"/>
      <c r="I2" s="37"/>
      <c r="J2" s="37"/>
      <c r="K2" s="37"/>
      <c r="L2" s="37"/>
    </row>
    <row r="4" spans="1:12" ht="21" customHeight="1">
      <c r="H4" s="121" t="s">
        <v>90</v>
      </c>
      <c r="I4" s="121"/>
      <c r="J4" s="121" t="s">
        <v>89</v>
      </c>
    </row>
    <row r="5" spans="1:12" ht="21" customHeight="1">
      <c r="H5" s="122"/>
      <c r="I5" s="122"/>
      <c r="J5" s="122"/>
    </row>
    <row r="6" spans="1:12" ht="21" customHeight="1">
      <c r="A6" s="105" t="s">
        <v>43</v>
      </c>
      <c r="B6" s="102" t="s">
        <v>0</v>
      </c>
      <c r="C6" s="103" t="s">
        <v>10</v>
      </c>
      <c r="D6" s="103"/>
      <c r="E6" s="103"/>
      <c r="F6" s="104" t="s">
        <v>9</v>
      </c>
      <c r="G6" s="104"/>
      <c r="H6" s="104"/>
      <c r="I6" s="104"/>
      <c r="J6" s="102" t="s">
        <v>5</v>
      </c>
    </row>
    <row r="7" spans="1:12" ht="21" customHeight="1">
      <c r="A7" s="105"/>
      <c r="B7" s="102"/>
      <c r="C7" s="27" t="s">
        <v>8</v>
      </c>
      <c r="D7" s="3" t="s">
        <v>1</v>
      </c>
      <c r="E7" s="52" t="s">
        <v>6</v>
      </c>
      <c r="F7" s="26" t="s">
        <v>14</v>
      </c>
      <c r="G7" s="26" t="s">
        <v>15</v>
      </c>
      <c r="H7" s="26" t="s">
        <v>7</v>
      </c>
      <c r="I7" s="26" t="s">
        <v>44</v>
      </c>
      <c r="J7" s="102"/>
    </row>
    <row r="8" spans="1:12" ht="21" customHeight="1">
      <c r="A8" s="107">
        <v>1</v>
      </c>
      <c r="B8" s="106" t="s">
        <v>2</v>
      </c>
      <c r="C8" s="108">
        <v>0</v>
      </c>
      <c r="D8" s="107">
        <v>0</v>
      </c>
      <c r="E8" s="109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25" t="s">
        <v>69</v>
      </c>
    </row>
    <row r="9" spans="1:12" ht="21" customHeight="1">
      <c r="A9" s="107"/>
      <c r="B9" s="106"/>
      <c r="C9" s="108"/>
      <c r="D9" s="107"/>
      <c r="E9" s="109"/>
      <c r="F9" s="35">
        <v>0</v>
      </c>
      <c r="G9" s="35">
        <v>0</v>
      </c>
      <c r="H9" s="35">
        <f t="shared" si="0"/>
        <v>0</v>
      </c>
      <c r="I9" s="2"/>
      <c r="J9" s="116"/>
    </row>
    <row r="10" spans="1:12" ht="21" customHeight="1">
      <c r="A10" s="107"/>
      <c r="B10" s="106"/>
      <c r="C10" s="108"/>
      <c r="D10" s="107"/>
      <c r="E10" s="109"/>
      <c r="F10" s="35">
        <v>0</v>
      </c>
      <c r="G10" s="35">
        <v>0</v>
      </c>
      <c r="H10" s="35">
        <f t="shared" si="0"/>
        <v>0</v>
      </c>
      <c r="I10" s="2"/>
      <c r="J10" s="116"/>
    </row>
    <row r="11" spans="1:12" ht="21" customHeight="1">
      <c r="A11" s="107"/>
      <c r="B11" s="106"/>
      <c r="C11" s="108"/>
      <c r="D11" s="107"/>
      <c r="E11" s="109"/>
      <c r="F11" s="35">
        <v>0</v>
      </c>
      <c r="G11" s="35">
        <v>0</v>
      </c>
      <c r="H11" s="35">
        <f t="shared" si="0"/>
        <v>0</v>
      </c>
      <c r="I11" s="2"/>
      <c r="J11" s="116"/>
    </row>
    <row r="12" spans="1:12" ht="21" customHeight="1">
      <c r="A12" s="107"/>
      <c r="B12" s="106"/>
      <c r="C12" s="108"/>
      <c r="D12" s="107"/>
      <c r="E12" s="109"/>
      <c r="F12" s="35">
        <v>0</v>
      </c>
      <c r="G12" s="35">
        <v>0</v>
      </c>
      <c r="H12" s="35">
        <f t="shared" si="0"/>
        <v>0</v>
      </c>
      <c r="I12" s="2"/>
      <c r="J12" s="116"/>
    </row>
    <row r="13" spans="1:12" s="30" customFormat="1" ht="21" customHeight="1">
      <c r="A13" s="33"/>
      <c r="B13" s="29" t="s">
        <v>45</v>
      </c>
      <c r="C13" s="36">
        <f>SUM(C8)</f>
        <v>0</v>
      </c>
      <c r="D13" s="65">
        <f>SUM(D8)</f>
        <v>0</v>
      </c>
      <c r="E13" s="65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7"/>
    </row>
    <row r="14" spans="1:12" ht="21" customHeight="1">
      <c r="A14" s="127">
        <v>2</v>
      </c>
      <c r="B14" s="129" t="s">
        <v>46</v>
      </c>
      <c r="C14" s="131">
        <v>0</v>
      </c>
      <c r="D14" s="127">
        <v>0</v>
      </c>
      <c r="E14" s="131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15" t="s">
        <v>61</v>
      </c>
    </row>
    <row r="15" spans="1:12" ht="21" customHeight="1">
      <c r="A15" s="128"/>
      <c r="B15" s="130"/>
      <c r="C15" s="132"/>
      <c r="D15" s="128"/>
      <c r="E15" s="132"/>
      <c r="F15" s="35">
        <v>0</v>
      </c>
      <c r="G15" s="35">
        <v>0</v>
      </c>
      <c r="H15" s="35">
        <f t="shared" ref="H15" si="3">F15+G15</f>
        <v>0</v>
      </c>
      <c r="I15" s="2"/>
      <c r="J15" s="116"/>
    </row>
    <row r="16" spans="1:12" s="30" customFormat="1" ht="21" customHeight="1">
      <c r="A16" s="33"/>
      <c r="B16" s="29" t="s">
        <v>47</v>
      </c>
      <c r="C16" s="36">
        <f>SUM(C14)</f>
        <v>0</v>
      </c>
      <c r="D16" s="65">
        <f>SUM(D14)</f>
        <v>0</v>
      </c>
      <c r="E16" s="65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7"/>
    </row>
    <row r="17" spans="1:10" ht="21" customHeight="1">
      <c r="A17" s="107">
        <v>3</v>
      </c>
      <c r="B17" s="106" t="s">
        <v>48</v>
      </c>
      <c r="C17" s="108">
        <v>0</v>
      </c>
      <c r="D17" s="107">
        <v>0</v>
      </c>
      <c r="E17" s="109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8" t="s">
        <v>62</v>
      </c>
    </row>
    <row r="18" spans="1:10" ht="21" customHeight="1">
      <c r="A18" s="107"/>
      <c r="B18" s="106"/>
      <c r="C18" s="108"/>
      <c r="D18" s="107"/>
      <c r="E18" s="109"/>
      <c r="F18" s="35">
        <v>0</v>
      </c>
      <c r="G18" s="35">
        <v>0</v>
      </c>
      <c r="H18" s="35">
        <f t="shared" si="0"/>
        <v>0</v>
      </c>
      <c r="I18" s="2"/>
      <c r="J18" s="119"/>
    </row>
    <row r="19" spans="1:10" ht="21" customHeight="1">
      <c r="A19" s="107"/>
      <c r="B19" s="106"/>
      <c r="C19" s="108"/>
      <c r="D19" s="107"/>
      <c r="E19" s="109"/>
      <c r="F19" s="35">
        <v>0</v>
      </c>
      <c r="G19" s="35">
        <v>0</v>
      </c>
      <c r="H19" s="35">
        <f t="shared" si="0"/>
        <v>0</v>
      </c>
      <c r="I19" s="2"/>
      <c r="J19" s="119"/>
    </row>
    <row r="20" spans="1:10" ht="21" customHeight="1">
      <c r="A20" s="107"/>
      <c r="B20" s="106"/>
      <c r="C20" s="108"/>
      <c r="D20" s="107"/>
      <c r="E20" s="109"/>
      <c r="F20" s="35">
        <v>0</v>
      </c>
      <c r="G20" s="35">
        <v>0</v>
      </c>
      <c r="H20" s="35">
        <f t="shared" si="0"/>
        <v>0</v>
      </c>
      <c r="I20" s="2"/>
      <c r="J20" s="119"/>
    </row>
    <row r="21" spans="1:10" s="30" customFormat="1" ht="21" customHeight="1">
      <c r="A21" s="33"/>
      <c r="B21" s="29" t="s">
        <v>49</v>
      </c>
      <c r="C21" s="36">
        <f>SUM(C17)</f>
        <v>0</v>
      </c>
      <c r="D21" s="65">
        <f t="shared" ref="D21:E21" si="4">SUM(D17)</f>
        <v>0</v>
      </c>
      <c r="E21" s="65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20"/>
    </row>
    <row r="22" spans="1:10" ht="21" customHeight="1">
      <c r="A22" s="107">
        <v>4</v>
      </c>
      <c r="B22" s="106" t="s">
        <v>4</v>
      </c>
      <c r="C22" s="108">
        <v>0</v>
      </c>
      <c r="D22" s="107">
        <v>0</v>
      </c>
      <c r="E22" s="109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8" t="s">
        <v>63</v>
      </c>
    </row>
    <row r="23" spans="1:10" ht="21" customHeight="1">
      <c r="A23" s="107"/>
      <c r="B23" s="106"/>
      <c r="C23" s="108"/>
      <c r="D23" s="107"/>
      <c r="E23" s="109"/>
      <c r="F23" s="35">
        <v>0</v>
      </c>
      <c r="G23" s="35">
        <v>0</v>
      </c>
      <c r="H23" s="35">
        <f t="shared" si="0"/>
        <v>0</v>
      </c>
      <c r="I23" s="2"/>
      <c r="J23" s="119"/>
    </row>
    <row r="24" spans="1:10" s="30" customFormat="1" ht="21" customHeight="1">
      <c r="A24" s="33"/>
      <c r="B24" s="29" t="s">
        <v>50</v>
      </c>
      <c r="C24" s="36">
        <f>C22</f>
        <v>0</v>
      </c>
      <c r="D24" s="65">
        <f>D22</f>
        <v>0</v>
      </c>
      <c r="E24" s="65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20"/>
    </row>
    <row r="25" spans="1:10" ht="21" customHeight="1">
      <c r="A25" s="58">
        <v>5</v>
      </c>
      <c r="B25" s="56" t="s">
        <v>51</v>
      </c>
      <c r="C25" s="67">
        <v>0</v>
      </c>
      <c r="D25" s="58">
        <v>0</v>
      </c>
      <c r="E25" s="60">
        <v>0</v>
      </c>
      <c r="F25" s="55">
        <v>0</v>
      </c>
      <c r="G25" s="55">
        <v>0</v>
      </c>
      <c r="H25" s="55">
        <f t="shared" si="0"/>
        <v>0</v>
      </c>
      <c r="I25" s="2"/>
      <c r="J25" s="62" t="s">
        <v>64</v>
      </c>
    </row>
    <row r="26" spans="1:10" ht="21" customHeight="1">
      <c r="A26" s="59"/>
      <c r="B26" s="57"/>
      <c r="C26" s="68"/>
      <c r="D26" s="59"/>
      <c r="E26" s="61"/>
      <c r="F26" s="55">
        <v>0</v>
      </c>
      <c r="G26" s="55">
        <v>0</v>
      </c>
      <c r="H26" s="55">
        <f t="shared" ref="H26" si="7">F26+G26</f>
        <v>0</v>
      </c>
      <c r="I26" s="2"/>
      <c r="J26" s="63"/>
    </row>
    <row r="27" spans="1:10" s="30" customFormat="1" ht="21" customHeight="1">
      <c r="A27" s="33"/>
      <c r="B27" s="29" t="s">
        <v>56</v>
      </c>
      <c r="C27" s="36">
        <f>SUM(C25)</f>
        <v>0</v>
      </c>
      <c r="D27" s="65">
        <f t="shared" ref="D27" si="8">SUM(D25)</f>
        <v>0</v>
      </c>
      <c r="E27" s="65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4"/>
    </row>
    <row r="28" spans="1:10" ht="21" customHeight="1">
      <c r="A28" s="107">
        <v>6</v>
      </c>
      <c r="B28" s="106" t="s">
        <v>52</v>
      </c>
      <c r="C28" s="108">
        <v>0</v>
      </c>
      <c r="D28" s="107">
        <v>0</v>
      </c>
      <c r="E28" s="109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15" t="s">
        <v>65</v>
      </c>
    </row>
    <row r="29" spans="1:10" ht="21" customHeight="1">
      <c r="A29" s="107"/>
      <c r="B29" s="106"/>
      <c r="C29" s="108"/>
      <c r="D29" s="107"/>
      <c r="E29" s="109"/>
      <c r="F29" s="35">
        <v>0</v>
      </c>
      <c r="G29" s="35">
        <v>0</v>
      </c>
      <c r="H29" s="35">
        <f t="shared" si="0"/>
        <v>0</v>
      </c>
      <c r="I29" s="2"/>
      <c r="J29" s="119"/>
    </row>
    <row r="30" spans="1:10" ht="21" customHeight="1">
      <c r="A30" s="107"/>
      <c r="B30" s="106"/>
      <c r="C30" s="108"/>
      <c r="D30" s="107"/>
      <c r="E30" s="109"/>
      <c r="F30" s="35">
        <v>0</v>
      </c>
      <c r="G30" s="35">
        <v>0</v>
      </c>
      <c r="H30" s="35">
        <f t="shared" si="0"/>
        <v>0</v>
      </c>
      <c r="I30" s="2"/>
      <c r="J30" s="119"/>
    </row>
    <row r="31" spans="1:10" ht="21" customHeight="1">
      <c r="A31" s="107"/>
      <c r="B31" s="106"/>
      <c r="C31" s="108"/>
      <c r="D31" s="107"/>
      <c r="E31" s="109"/>
      <c r="F31" s="35">
        <v>0</v>
      </c>
      <c r="G31" s="35">
        <v>0</v>
      </c>
      <c r="H31" s="35">
        <f t="shared" si="0"/>
        <v>0</v>
      </c>
      <c r="I31" s="2"/>
      <c r="J31" s="119"/>
    </row>
    <row r="32" spans="1:10" s="30" customFormat="1" ht="21" customHeight="1">
      <c r="A32" s="33"/>
      <c r="B32" s="29" t="s">
        <v>57</v>
      </c>
      <c r="C32" s="36">
        <f>SUM(C28)</f>
        <v>0</v>
      </c>
      <c r="D32" s="65">
        <f t="shared" ref="D32:E32" si="9">SUM(D28)</f>
        <v>0</v>
      </c>
      <c r="E32" s="65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20"/>
    </row>
    <row r="33" spans="1:10" ht="21" customHeight="1">
      <c r="A33" s="107">
        <v>7</v>
      </c>
      <c r="B33" s="106" t="s">
        <v>53</v>
      </c>
      <c r="C33" s="108">
        <v>0</v>
      </c>
      <c r="D33" s="107">
        <v>0</v>
      </c>
      <c r="E33" s="109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6"/>
    </row>
    <row r="34" spans="1:10" ht="21" customHeight="1">
      <c r="A34" s="107"/>
      <c r="B34" s="106"/>
      <c r="C34" s="108"/>
      <c r="D34" s="107"/>
      <c r="E34" s="109"/>
      <c r="F34" s="35">
        <v>0</v>
      </c>
      <c r="G34" s="35">
        <v>0</v>
      </c>
      <c r="H34" s="35">
        <f t="shared" si="0"/>
        <v>0</v>
      </c>
      <c r="I34" s="2"/>
      <c r="J34" s="123"/>
    </row>
    <row r="35" spans="1:10" ht="21" customHeight="1">
      <c r="A35" s="107"/>
      <c r="B35" s="106"/>
      <c r="C35" s="108"/>
      <c r="D35" s="107"/>
      <c r="E35" s="109"/>
      <c r="F35" s="35">
        <v>0</v>
      </c>
      <c r="G35" s="35">
        <v>0</v>
      </c>
      <c r="H35" s="35">
        <f t="shared" si="0"/>
        <v>0</v>
      </c>
      <c r="I35" s="2"/>
      <c r="J35" s="123"/>
    </row>
    <row r="36" spans="1:10" ht="21" customHeight="1">
      <c r="A36" s="107"/>
      <c r="B36" s="106"/>
      <c r="C36" s="108"/>
      <c r="D36" s="107"/>
      <c r="E36" s="109"/>
      <c r="F36" s="35">
        <v>0</v>
      </c>
      <c r="G36" s="35">
        <v>0</v>
      </c>
      <c r="H36" s="35">
        <f t="shared" si="0"/>
        <v>0</v>
      </c>
      <c r="I36" s="2"/>
      <c r="J36" s="123"/>
    </row>
    <row r="37" spans="1:10" s="30" customFormat="1" ht="21" customHeight="1">
      <c r="A37" s="33"/>
      <c r="B37" s="29" t="s">
        <v>58</v>
      </c>
      <c r="C37" s="36">
        <f>SUM(C33)</f>
        <v>0</v>
      </c>
      <c r="D37" s="65">
        <f t="shared" ref="D37:E37" si="11">SUM(D33)</f>
        <v>0</v>
      </c>
      <c r="E37" s="65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24"/>
    </row>
    <row r="38" spans="1:10" ht="21" customHeight="1">
      <c r="A38" s="107">
        <v>8</v>
      </c>
      <c r="B38" s="106" t="s">
        <v>3</v>
      </c>
      <c r="C38" s="108">
        <v>0</v>
      </c>
      <c r="D38" s="107">
        <v>0</v>
      </c>
      <c r="E38" s="109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8" t="s">
        <v>66</v>
      </c>
    </row>
    <row r="39" spans="1:10" ht="21" customHeight="1">
      <c r="A39" s="107"/>
      <c r="B39" s="106"/>
      <c r="C39" s="108"/>
      <c r="D39" s="107"/>
      <c r="E39" s="109"/>
      <c r="F39" s="35">
        <v>0</v>
      </c>
      <c r="G39" s="35">
        <v>0</v>
      </c>
      <c r="H39" s="35">
        <f t="shared" si="0"/>
        <v>0</v>
      </c>
      <c r="I39" s="2"/>
      <c r="J39" s="119"/>
    </row>
    <row r="40" spans="1:10" s="30" customFormat="1" ht="21" customHeight="1">
      <c r="A40" s="33"/>
      <c r="B40" s="29" t="s">
        <v>54</v>
      </c>
      <c r="C40" s="36">
        <f>SUM(C38)</f>
        <v>0</v>
      </c>
      <c r="D40" s="65">
        <f t="shared" ref="D40:E40" si="13">SUM(D38)</f>
        <v>0</v>
      </c>
      <c r="E40" s="65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20"/>
    </row>
    <row r="41" spans="1:10" ht="21" customHeight="1">
      <c r="A41" s="107">
        <v>9</v>
      </c>
      <c r="B41" s="106" t="s">
        <v>55</v>
      </c>
      <c r="C41" s="108">
        <v>0</v>
      </c>
      <c r="D41" s="107">
        <v>0</v>
      </c>
      <c r="E41" s="109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15" t="s">
        <v>67</v>
      </c>
    </row>
    <row r="42" spans="1:10" ht="21" customHeight="1">
      <c r="A42" s="107"/>
      <c r="B42" s="106"/>
      <c r="C42" s="108"/>
      <c r="D42" s="107"/>
      <c r="E42" s="109"/>
      <c r="F42" s="35">
        <v>0</v>
      </c>
      <c r="G42" s="35">
        <v>0</v>
      </c>
      <c r="H42" s="35">
        <f t="shared" si="0"/>
        <v>0</v>
      </c>
      <c r="I42" s="2"/>
      <c r="J42" s="116"/>
    </row>
    <row r="43" spans="1:10" ht="21" customHeight="1">
      <c r="A43" s="107"/>
      <c r="B43" s="106"/>
      <c r="C43" s="108"/>
      <c r="D43" s="107"/>
      <c r="E43" s="109"/>
      <c r="F43" s="35">
        <v>0</v>
      </c>
      <c r="G43" s="35">
        <v>0</v>
      </c>
      <c r="H43" s="35">
        <f t="shared" si="0"/>
        <v>0</v>
      </c>
      <c r="I43" s="2"/>
      <c r="J43" s="116"/>
    </row>
    <row r="44" spans="1:10" s="30" customFormat="1" ht="21" customHeight="1">
      <c r="A44" s="33"/>
      <c r="B44" s="29" t="s">
        <v>59</v>
      </c>
      <c r="C44" s="36">
        <f>SUM(C41)</f>
        <v>0</v>
      </c>
      <c r="D44" s="65">
        <f t="shared" ref="D44:E44" si="15">SUM(D41)</f>
        <v>0</v>
      </c>
      <c r="E44" s="65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7"/>
    </row>
    <row r="45" spans="1:10" ht="21" customHeight="1">
      <c r="A45" s="59">
        <v>10</v>
      </c>
      <c r="B45" s="53" t="s">
        <v>86</v>
      </c>
      <c r="C45" s="55">
        <v>0</v>
      </c>
      <c r="D45" s="54">
        <v>0</v>
      </c>
      <c r="E45" s="66">
        <v>0</v>
      </c>
      <c r="F45" s="55">
        <v>48</v>
      </c>
      <c r="G45" s="55">
        <v>0</v>
      </c>
      <c r="H45" s="66">
        <v>48</v>
      </c>
      <c r="I45" s="2" t="s">
        <v>88</v>
      </c>
      <c r="J45" s="123"/>
    </row>
    <row r="46" spans="1:10" s="30" customFormat="1" ht="21" customHeight="1">
      <c r="A46" s="33"/>
      <c r="B46" s="29" t="s">
        <v>87</v>
      </c>
      <c r="C46" s="36">
        <f>C45</f>
        <v>0</v>
      </c>
      <c r="D46" s="65">
        <f>D45</f>
        <v>0</v>
      </c>
      <c r="E46" s="65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24"/>
    </row>
    <row r="47" spans="1:10" ht="21" customHeight="1">
      <c r="A47" s="33"/>
      <c r="B47" s="29" t="s">
        <v>60</v>
      </c>
      <c r="C47" s="36">
        <f>SUM(C46,C44,C40,C37,C32,C27,C24,C21,C16,C13)</f>
        <v>0</v>
      </c>
      <c r="D47" s="65">
        <f>SUM(D46,D44,D40,D37,D32,D27,D24,D21,D16,D13)</f>
        <v>0</v>
      </c>
      <c r="E47" s="65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>
      <c r="A51" s="112" t="s">
        <v>11</v>
      </c>
      <c r="B51" s="113"/>
      <c r="C51" s="110" t="s">
        <v>12</v>
      </c>
      <c r="D51" s="110"/>
      <c r="E51" s="110" t="s">
        <v>16</v>
      </c>
      <c r="F51" s="110"/>
      <c r="G51" s="110" t="s">
        <v>17</v>
      </c>
      <c r="H51" s="110"/>
      <c r="I51" s="31" t="s">
        <v>13</v>
      </c>
    </row>
    <row r="52" spans="1:9" ht="21" customHeight="1">
      <c r="A52" s="114">
        <f>E47</f>
        <v>0</v>
      </c>
      <c r="B52" s="111"/>
      <c r="C52" s="111">
        <f>H47</f>
        <v>0</v>
      </c>
      <c r="D52" s="111"/>
      <c r="E52" s="111">
        <f>F47</f>
        <v>48</v>
      </c>
      <c r="F52" s="111"/>
      <c r="G52" s="111">
        <f>G47</f>
        <v>0</v>
      </c>
      <c r="H52" s="111"/>
      <c r="I52" s="32">
        <f>A52-C52</f>
        <v>0</v>
      </c>
    </row>
    <row r="54" spans="1:9" ht="21" customHeight="1">
      <c r="A54" s="39" t="s">
        <v>71</v>
      </c>
      <c r="B54" s="40"/>
      <c r="C54" s="41" t="s">
        <v>72</v>
      </c>
      <c r="D54" s="39"/>
      <c r="E54" s="39" t="s">
        <v>73</v>
      </c>
      <c r="F54" s="39"/>
      <c r="G54" s="39" t="s">
        <v>74</v>
      </c>
      <c r="H54" s="39"/>
      <c r="I54" s="40"/>
    </row>
  </sheetData>
  <mergeCells count="65"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Shine Zhang</cp:lastModifiedBy>
  <cp:lastPrinted>2017-11-07T06:55:31Z</cp:lastPrinted>
  <dcterms:created xsi:type="dcterms:W3CDTF">2014-04-15T08:52:03Z</dcterms:created>
  <dcterms:modified xsi:type="dcterms:W3CDTF">2018-01-30T04:50:53Z</dcterms:modified>
</cp:coreProperties>
</file>