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50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<sst xmlns="http://schemas.openxmlformats.org/spreadsheetml/2006/main" count="24" uniqueCount="22">
  <si>
    <t>团队名称</t>
  </si>
  <si>
    <t>金额</t>
  </si>
  <si>
    <t>付款金额</t>
  </si>
  <si>
    <t>付款日期</t>
  </si>
  <si>
    <t xml:space="preserve">0113DEM </t>
  </si>
  <si>
    <r>
      <rPr>
        <sz val="12"/>
        <color theme="1"/>
        <rFont val="宋体"/>
        <charset val="134"/>
        <scheme val="minor"/>
      </rPr>
      <t>0117</t>
    </r>
    <r>
      <rPr>
        <sz val="12"/>
        <color theme="1"/>
        <rFont val="宋体"/>
        <charset val="134"/>
      </rPr>
      <t>广州-宁波</t>
    </r>
  </si>
  <si>
    <t>重复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</si>
  <si>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</rPr>
      <t>月</t>
    </r>
    <r>
      <rPr>
        <sz val="12"/>
        <color theme="1"/>
        <rFont val="宋体"/>
        <charset val="134"/>
        <scheme val="minor"/>
      </rPr>
      <t>DEM_</t>
    </r>
    <r>
      <rPr>
        <sz val="12"/>
        <color theme="1"/>
        <rFont val="宋体"/>
        <charset val="134"/>
      </rPr>
      <t>机票账单</t>
    </r>
    <r>
      <rPr>
        <sz val="12"/>
        <color theme="1"/>
        <rFont val="宋体"/>
        <charset val="134"/>
        <scheme val="minor"/>
      </rPr>
      <t xml:space="preserve"> 86593</t>
    </r>
    <r>
      <rPr>
        <sz val="12"/>
        <color theme="1"/>
        <rFont val="宋体"/>
        <charset val="134"/>
      </rPr>
      <t>￥- 实际金额231821￥</t>
    </r>
    <r>
      <rPr>
        <sz val="12"/>
        <color theme="1"/>
        <rFont val="宋体"/>
        <charset val="134"/>
        <scheme val="minor"/>
      </rPr>
      <t xml:space="preserve"> 应付款金额 238231</t>
    </r>
  </si>
  <si>
    <t>合计236619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</si>
  <si>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</rPr>
      <t>月</t>
    </r>
    <r>
      <rPr>
        <sz val="12"/>
        <color theme="1"/>
        <rFont val="宋体"/>
        <charset val="134"/>
        <scheme val="minor"/>
      </rPr>
      <t>DEM_</t>
    </r>
    <r>
      <rPr>
        <sz val="12"/>
        <color theme="1"/>
        <rFont val="宋体"/>
        <charset val="134"/>
      </rPr>
      <t>机票账单</t>
    </r>
    <r>
      <rPr>
        <sz val="12"/>
        <color theme="1"/>
        <rFont val="宋体"/>
        <charset val="134"/>
        <scheme val="minor"/>
      </rPr>
      <t xml:space="preserve"> 59310</t>
    </r>
    <r>
      <rPr>
        <sz val="12"/>
        <color theme="1"/>
        <rFont val="宋体"/>
        <charset val="134"/>
      </rPr>
      <t>￥</t>
    </r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</si>
  <si>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</rPr>
      <t>月</t>
    </r>
    <r>
      <rPr>
        <sz val="12"/>
        <color theme="1"/>
        <rFont val="宋体"/>
        <charset val="134"/>
        <scheme val="minor"/>
      </rPr>
      <t>DEM_</t>
    </r>
    <r>
      <rPr>
        <sz val="12"/>
        <color theme="1"/>
        <rFont val="宋体"/>
        <charset val="134"/>
      </rPr>
      <t>机票账单</t>
    </r>
    <r>
      <rPr>
        <sz val="12"/>
        <color theme="1"/>
        <rFont val="宋体"/>
        <charset val="134"/>
        <scheme val="minor"/>
      </rPr>
      <t xml:space="preserve"> 41023</t>
    </r>
    <r>
      <rPr>
        <sz val="12"/>
        <color theme="1"/>
        <rFont val="宋体"/>
        <charset val="134"/>
      </rPr>
      <t>￥</t>
    </r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</si>
  <si>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</rPr>
      <t>月</t>
    </r>
    <r>
      <rPr>
        <sz val="12"/>
        <color theme="1"/>
        <rFont val="宋体"/>
        <charset val="134"/>
        <scheme val="minor"/>
      </rPr>
      <t>DEM_</t>
    </r>
    <r>
      <rPr>
        <sz val="12"/>
        <color theme="1"/>
        <rFont val="宋体"/>
        <charset val="134"/>
      </rPr>
      <t>机票账单</t>
    </r>
    <r>
      <rPr>
        <sz val="12"/>
        <color theme="1"/>
        <rFont val="宋体"/>
        <charset val="134"/>
        <scheme val="minor"/>
      </rPr>
      <t xml:space="preserve"> 10035</t>
    </r>
    <r>
      <rPr>
        <sz val="12"/>
        <color theme="1"/>
        <rFont val="宋体"/>
        <charset val="134"/>
      </rPr>
      <t>￥</t>
    </r>
  </si>
  <si>
    <t>10035 未付出票费120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</si>
  <si>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</rPr>
      <t>月</t>
    </r>
    <r>
      <rPr>
        <sz val="12"/>
        <color theme="1"/>
        <rFont val="宋体"/>
        <charset val="134"/>
        <scheme val="minor"/>
      </rPr>
      <t>DEM_</t>
    </r>
    <r>
      <rPr>
        <sz val="12"/>
        <color theme="1"/>
        <rFont val="宋体"/>
        <charset val="134"/>
      </rPr>
      <t>机票账单</t>
    </r>
    <r>
      <rPr>
        <sz val="12"/>
        <color theme="1"/>
        <rFont val="宋体"/>
        <charset val="134"/>
        <scheme val="minor"/>
      </rPr>
      <t xml:space="preserve"> 14184</t>
    </r>
    <r>
      <rPr>
        <sz val="12"/>
        <color theme="1"/>
        <rFont val="宋体"/>
        <charset val="134"/>
      </rPr>
      <t>￥</t>
    </r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</si>
  <si>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</rPr>
      <t>月最末账单</t>
    </r>
    <r>
      <rPr>
        <sz val="12"/>
        <color theme="1"/>
        <rFont val="宋体"/>
        <charset val="134"/>
        <scheme val="minor"/>
      </rPr>
      <t> 67100</t>
    </r>
    <r>
      <rPr>
        <sz val="12"/>
        <color theme="1"/>
        <rFont val="宋体"/>
        <charset val="134"/>
      </rPr>
      <t>￥</t>
    </r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</si>
  <si>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</rPr>
      <t>月账单</t>
    </r>
    <r>
      <rPr>
        <sz val="12"/>
        <color theme="1"/>
        <rFont val="宋体"/>
        <charset val="134"/>
        <scheme val="minor"/>
      </rPr>
      <t>1_35710</t>
    </r>
    <r>
      <rPr>
        <sz val="12"/>
        <color theme="1"/>
        <rFont val="宋体"/>
        <charset val="134"/>
      </rPr>
      <t>￥</t>
    </r>
  </si>
  <si>
    <r>
      <rPr>
        <sz val="12"/>
        <color theme="1"/>
        <rFont val="宋体"/>
        <charset val="134"/>
        <scheme val="minor"/>
      </rPr>
      <t>DEM_</t>
    </r>
    <r>
      <rPr>
        <sz val="12"/>
        <color theme="1"/>
        <rFont val="宋体"/>
        <charset val="134"/>
      </rPr>
      <t>机票账单</t>
    </r>
    <r>
      <rPr>
        <sz val="12"/>
        <color theme="1"/>
        <rFont val="宋体"/>
        <charset val="134"/>
        <scheme val="minor"/>
      </rPr>
      <t xml:space="preserve"> 3820</t>
    </r>
    <r>
      <rPr>
        <sz val="12"/>
        <color theme="1"/>
        <rFont val="宋体"/>
        <charset val="134"/>
      </rPr>
      <t>￥</t>
    </r>
  </si>
  <si>
    <t>0320DEM  4990</t>
  </si>
  <si>
    <t xml:space="preserve">10035 未付出票费120  在此账单中 </t>
  </si>
  <si>
    <t>小计</t>
  </si>
  <si>
    <t>待付</t>
  </si>
  <si>
    <t>之前你的金额总和  647373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</si>
</sst>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\-mmm;@"/>
    <numFmt numFmtId="177" formatCode="\¥#,##0.00;[Red]\¥#,##0.00"/>
  </numFmts>
  <fonts count="24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8"/>
      <name val="微软雅黑"/>
      <charset val="134"/>
    </font>
    <font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0" borderId="3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8" fillId="14" borderId="2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wrapText="1"/>
    </xf>
    <xf numFmtId="177" fontId="0" fillId="0" borderId="0" xfId="0" applyNumberFormat="1" applyAlignment="1">
      <alignment horizontal="right"/>
    </xf>
    <xf numFmtId="177" fontId="0" fillId="0" borderId="0" xfId="0" applyNumberFormat="1"/>
    <xf numFmtId="176" fontId="0" fillId="0" borderId="0" xfId="0" applyNumberFormat="1"/>
    <xf numFmtId="0" fontId="1" fillId="0" borderId="1" xfId="0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0" fillId="0" borderId="1" xfId="0" applyFont="1" applyBorder="1"/>
    <xf numFmtId="177" fontId="0" fillId="0" borderId="1" xfId="0" applyNumberFormat="1" applyFont="1" applyBorder="1" applyAlignment="1">
      <alignment horizontal="right"/>
    </xf>
    <xf numFmtId="177" fontId="0" fillId="0" borderId="1" xfId="0" applyNumberFormat="1" applyFont="1" applyBorder="1"/>
    <xf numFmtId="176" fontId="0" fillId="0" borderId="1" xfId="0" applyNumberFormat="1" applyFont="1" applyBorder="1"/>
    <xf numFmtId="177" fontId="0" fillId="2" borderId="1" xfId="0" applyNumberFormat="1" applyFont="1" applyFill="1" applyBorder="1"/>
    <xf numFmtId="176" fontId="0" fillId="2" borderId="1" xfId="0" applyNumberFormat="1" applyFont="1" applyFill="1" applyBorder="1"/>
    <xf numFmtId="0" fontId="0" fillId="3" borderId="1" xfId="0" applyFont="1" applyFill="1" applyBorder="1" applyAlignment="1">
      <alignment wrapText="1"/>
    </xf>
    <xf numFmtId="177" fontId="0" fillId="3" borderId="1" xfId="0" applyNumberFormat="1" applyFont="1" applyFill="1" applyBorder="1" applyAlignment="1">
      <alignment horizontal="right" wrapText="1"/>
    </xf>
    <xf numFmtId="177" fontId="0" fillId="4" borderId="1" xfId="0" applyNumberFormat="1" applyFont="1" applyFill="1" applyBorder="1" applyAlignment="1">
      <alignment wrapText="1"/>
    </xf>
    <xf numFmtId="176" fontId="0" fillId="3" borderId="1" xfId="0" applyNumberFormat="1" applyFont="1" applyFill="1" applyBorder="1" applyAlignment="1">
      <alignment wrapText="1"/>
    </xf>
    <xf numFmtId="0" fontId="0" fillId="0" borderId="0" xfId="0" applyAlignment="1">
      <alignment horizontal="center" wrapText="1"/>
    </xf>
    <xf numFmtId="177" fontId="0" fillId="3" borderId="1" xfId="0" applyNumberFormat="1" applyFont="1" applyFill="1" applyBorder="1" applyAlignment="1">
      <alignment horizontal="right"/>
    </xf>
    <xf numFmtId="177" fontId="0" fillId="4" borderId="1" xfId="0" applyNumberFormat="1" applyFont="1" applyFill="1" applyBorder="1"/>
    <xf numFmtId="176" fontId="0" fillId="3" borderId="1" xfId="0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0" fontId="0" fillId="0" borderId="1" xfId="0" applyBorder="1"/>
    <xf numFmtId="177" fontId="0" fillId="0" borderId="1" xfId="0" applyNumberFormat="1" applyBorder="1" applyAlignment="1">
      <alignment horizontal="right"/>
    </xf>
    <xf numFmtId="177" fontId="0" fillId="0" borderId="1" xfId="0" applyNumberFormat="1" applyBorder="1"/>
    <xf numFmtId="176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177" fontId="3" fillId="0" borderId="1" xfId="0" applyNumberFormat="1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22"/>
  <sheetViews>
    <sheetView tabSelected="1" zoomScale="110" zoomScaleNormal="110" zoomScalePageLayoutView="125" workbookViewId="0">
      <selection activeCell="C23" sqref="C23"/>
    </sheetView>
  </sheetViews>
  <sheetFormatPr defaultColWidth="11" defaultRowHeight="14.25" outlineLevelCol="5"/>
  <cols>
    <col min="1" max="1" width="4.5" customWidth="1"/>
    <col min="2" max="2" width="43.3333333333333" customWidth="1"/>
    <col min="3" max="3" width="21.8166666666667" style="2" customWidth="1"/>
    <col min="4" max="4" width="16.5" style="3" customWidth="1"/>
    <col min="5" max="5" width="12.8333333333333" style="4" customWidth="1"/>
    <col min="6" max="6" width="19.7666666666667" customWidth="1"/>
  </cols>
  <sheetData>
    <row r="2" spans="2:5">
      <c r="B2" s="5" t="s">
        <v>0</v>
      </c>
      <c r="C2" s="6" t="s">
        <v>1</v>
      </c>
      <c r="D2" s="6" t="s">
        <v>2</v>
      </c>
      <c r="E2" s="7" t="s">
        <v>3</v>
      </c>
    </row>
    <row r="3" spans="2:5">
      <c r="B3" s="8" t="s">
        <v>4</v>
      </c>
      <c r="C3" s="9">
        <v>169020</v>
      </c>
      <c r="D3" s="10">
        <v>171380</v>
      </c>
      <c r="E3" s="11">
        <v>44938</v>
      </c>
    </row>
    <row r="4" spans="2:6">
      <c r="B4" s="8" t="s">
        <v>5</v>
      </c>
      <c r="C4" s="9">
        <v>10360</v>
      </c>
      <c r="D4" s="12">
        <v>10360</v>
      </c>
      <c r="E4" s="13">
        <v>44938</v>
      </c>
      <c r="F4" t="s">
        <v>6</v>
      </c>
    </row>
    <row r="5" s="1" customFormat="1" ht="28.5" spans="2:6">
      <c r="B5" s="14" t="s">
        <v>7</v>
      </c>
      <c r="C5" s="15">
        <v>238231</v>
      </c>
      <c r="D5" s="16">
        <v>7560</v>
      </c>
      <c r="E5" s="17">
        <v>44958</v>
      </c>
      <c r="F5" s="18" t="s">
        <v>8</v>
      </c>
    </row>
    <row r="6" ht="28.5" spans="2:6">
      <c r="B6" s="14" t="s">
        <v>7</v>
      </c>
      <c r="C6" s="19"/>
      <c r="D6" s="20">
        <v>86593</v>
      </c>
      <c r="E6" s="21"/>
      <c r="F6" s="18"/>
    </row>
    <row r="7" ht="28.5" spans="2:6">
      <c r="B7" s="14" t="s">
        <v>7</v>
      </c>
      <c r="C7" s="19"/>
      <c r="D7" s="20">
        <v>142466</v>
      </c>
      <c r="E7" s="21"/>
      <c r="F7" s="18"/>
    </row>
    <row r="8" spans="2:5">
      <c r="B8" s="8" t="s">
        <v>9</v>
      </c>
      <c r="C8" s="9">
        <v>59310</v>
      </c>
      <c r="D8" s="10">
        <v>59310</v>
      </c>
      <c r="E8" s="11">
        <v>44966</v>
      </c>
    </row>
    <row r="9" spans="2:5">
      <c r="B9" s="8" t="s">
        <v>10</v>
      </c>
      <c r="C9" s="9">
        <v>41023</v>
      </c>
      <c r="D9" s="10">
        <v>41023</v>
      </c>
      <c r="E9" s="11">
        <v>44978</v>
      </c>
    </row>
    <row r="10" spans="2:6">
      <c r="B10" s="8" t="s">
        <v>11</v>
      </c>
      <c r="C10" s="9">
        <v>10035</v>
      </c>
      <c r="D10" s="10">
        <v>10035</v>
      </c>
      <c r="E10" s="11">
        <v>44992</v>
      </c>
      <c r="F10" t="s">
        <v>12</v>
      </c>
    </row>
    <row r="11" spans="2:5">
      <c r="B11" s="8" t="s">
        <v>13</v>
      </c>
      <c r="C11" s="9">
        <v>14184</v>
      </c>
      <c r="D11" s="10">
        <v>14184</v>
      </c>
      <c r="E11" s="11">
        <v>44993</v>
      </c>
    </row>
    <row r="12" spans="2:5">
      <c r="B12" s="8" t="s">
        <v>14</v>
      </c>
      <c r="C12" s="9">
        <v>67100</v>
      </c>
      <c r="D12" s="10">
        <v>67100</v>
      </c>
      <c r="E12" s="11">
        <v>44998</v>
      </c>
    </row>
    <row r="13" spans="2:5">
      <c r="B13" s="8" t="s">
        <v>15</v>
      </c>
      <c r="C13" s="9">
        <v>35710</v>
      </c>
      <c r="D13" s="10"/>
      <c r="E13" s="11"/>
    </row>
    <row r="14" spans="2:5">
      <c r="B14" s="8" t="s">
        <v>16</v>
      </c>
      <c r="C14" s="9">
        <v>3820</v>
      </c>
      <c r="D14" s="12"/>
      <c r="E14" s="13"/>
    </row>
    <row r="15" spans="2:6">
      <c r="B15" s="22" t="s">
        <v>17</v>
      </c>
      <c r="C15" s="9">
        <v>4990</v>
      </c>
      <c r="D15" s="10"/>
      <c r="E15" s="11"/>
      <c r="F15" t="s">
        <v>18</v>
      </c>
    </row>
    <row r="16" spans="2:5">
      <c r="B16" s="23"/>
      <c r="C16" s="24"/>
      <c r="D16" s="25"/>
      <c r="E16" s="26"/>
    </row>
    <row r="17" spans="2:5">
      <c r="B17" s="23"/>
      <c r="C17" s="24"/>
      <c r="D17" s="25"/>
      <c r="E17" s="26"/>
    </row>
    <row r="18" spans="1:5">
      <c r="A18" s="27"/>
      <c r="B18" s="28" t="s">
        <v>19</v>
      </c>
      <c r="C18" s="24">
        <f>SUM(C3:C17)</f>
        <v>653783</v>
      </c>
      <c r="D18" s="29">
        <f>SUM(D3:D17)</f>
        <v>610011</v>
      </c>
      <c r="E18" s="26"/>
    </row>
    <row r="19" spans="2:5">
      <c r="B19" s="28" t="s">
        <v>20</v>
      </c>
      <c r="C19" s="24">
        <f>C18-D18</f>
        <v>43772</v>
      </c>
      <c r="D19" s="25"/>
      <c r="E19" s="26"/>
    </row>
    <row r="20" spans="2:5">
      <c r="B20" s="23"/>
      <c r="C20" s="24"/>
      <c r="D20" s="25"/>
      <c r="E20" s="26"/>
    </row>
    <row r="22" spans="3:3">
      <c r="C22" s="2" t="s">
        <v>21</v>
      </c>
    </row>
  </sheetData>
  <mergeCells count="1">
    <mergeCell ref="F5:F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cct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Xiaoyan Qi</dc:creator>
  <cp:lastModifiedBy>Administrator</cp:lastModifiedBy>
  <dcterms:created xsi:type="dcterms:W3CDTF">2023-02-09T04:13:00Z</dcterms:created>
  <dcterms:modified xsi:type="dcterms:W3CDTF">2023-03-27T10:35:35Z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D9A6CE97BC7842A0A6AEDC86BC00C83D</vt:lpwstr>
  </property>
  <property fmtid="{D5CDD505-2E9C-101B-9397-08002B2CF9AE}" pid="3" name="KSOProductBuildVer">
    <vt:lpwstr>2052-11.1.0.13703</vt:lpwstr>
  </property>
</Properties>
</file>